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\Documents\ACP\"/>
    </mc:Choice>
  </mc:AlternateContent>
  <bookViews>
    <workbookView xWindow="0" yWindow="0" windowWidth="23040" windowHeight="8736"/>
  </bookViews>
  <sheets>
    <sheet name="2013" sheetId="1" r:id="rId1"/>
  </sheets>
  <definedNames>
    <definedName name="_xlnm.Print_Titles" localSheetId="0">'2013'!$1:$1</definedName>
  </definedNames>
  <calcPr calcId="152511"/>
</workbook>
</file>

<file path=xl/calcChain.xml><?xml version="1.0" encoding="utf-8"?>
<calcChain xmlns="http://schemas.openxmlformats.org/spreadsheetml/2006/main">
  <c r="G137" i="1" l="1"/>
  <c r="G215" i="1" l="1"/>
  <c r="G200" i="1"/>
  <c r="G19" i="1" l="1"/>
  <c r="G10" i="1"/>
  <c r="G37" i="1"/>
  <c r="G28" i="1"/>
  <c r="G44" i="1"/>
  <c r="G194" i="1"/>
  <c r="G187" i="1"/>
  <c r="G180" i="1"/>
  <c r="G175" i="1"/>
  <c r="G169" i="1"/>
  <c r="G164" i="1"/>
  <c r="G159" i="1"/>
  <c r="G149" i="1"/>
  <c r="G143" i="1"/>
  <c r="G131" i="1"/>
  <c r="G125" i="1"/>
  <c r="G118" i="1"/>
  <c r="G111" i="1"/>
  <c r="G106" i="1"/>
  <c r="G93" i="1"/>
  <c r="G86" i="1"/>
  <c r="G76" i="1"/>
  <c r="G69" i="1"/>
  <c r="G265" i="1"/>
  <c r="G260" i="1"/>
  <c r="G251" i="1"/>
  <c r="G246" i="1"/>
  <c r="G239" i="1"/>
  <c r="G232" i="1"/>
  <c r="G227" i="1"/>
  <c r="G222" i="1"/>
  <c r="G210" i="1"/>
  <c r="G205" i="1"/>
  <c r="G100" i="1"/>
  <c r="G58" i="1"/>
  <c r="G51" i="1"/>
  <c r="G269" i="1" l="1"/>
</calcChain>
</file>

<file path=xl/sharedStrings.xml><?xml version="1.0" encoding="utf-8"?>
<sst xmlns="http://schemas.openxmlformats.org/spreadsheetml/2006/main" count="213" uniqueCount="167">
  <si>
    <t>Certification</t>
  </si>
  <si>
    <t>Date</t>
  </si>
  <si>
    <t>CEAP Number</t>
  </si>
  <si>
    <t>Description</t>
  </si>
  <si>
    <t>Year Activity Occurred</t>
  </si>
  <si>
    <t>Number of Points</t>
  </si>
  <si>
    <t>Status</t>
  </si>
  <si>
    <t>Local / Regional Memberships</t>
  </si>
  <si>
    <t>National / International "Dedicated" Memberships</t>
  </si>
  <si>
    <t>National / International "Include" Memberships</t>
  </si>
  <si>
    <t>Meetings for CEAP 2.0 Organizations</t>
  </si>
  <si>
    <t>Meetings for CEAP 1.0 Organizations</t>
  </si>
  <si>
    <t>Conference for Totally Dedicated Subject Matter</t>
  </si>
  <si>
    <t>Conference for Partially Dedicated Subject Matter</t>
  </si>
  <si>
    <t>Speaker:  Totally Dedicated Subject Matter</t>
  </si>
  <si>
    <t>External speaking opportunity</t>
  </si>
  <si>
    <t>Internal company or other speaking opportunity</t>
  </si>
  <si>
    <t>Speaker:  Totally Unrelated Subject Matter</t>
  </si>
  <si>
    <t>Periodical Subscriptions Totally Dedicated</t>
  </si>
  <si>
    <t>Hold an elected/appointed position in dedicated organization</t>
  </si>
  <si>
    <t>Local Organization</t>
  </si>
  <si>
    <t>Regional Organization</t>
  </si>
  <si>
    <t>Total Points</t>
  </si>
  <si>
    <t>Grand Total for Points</t>
  </si>
  <si>
    <t>Newsletter Editor</t>
  </si>
  <si>
    <t>Maximum Points:  18                                  
3 points per organization per year</t>
  </si>
  <si>
    <t>Maximum Points:  12                                  
2 points per organization per year</t>
  </si>
  <si>
    <t>Maximum Points:  20                                
5 points per organization per year</t>
  </si>
  <si>
    <t>Maximum Points:  16                                
4 points per organization per year</t>
  </si>
  <si>
    <t>Maximum Points:  12                                
3 points per organization per year</t>
  </si>
  <si>
    <t>Development or Presentation at Company Workshop</t>
  </si>
  <si>
    <t>Write and Publish Book</t>
  </si>
  <si>
    <t>Write and Publish a Book Chapter</t>
  </si>
  <si>
    <t>Write / Publish a Article or Video</t>
  </si>
  <si>
    <t>&lt;Intentionally Left Blank&gt;</t>
  </si>
  <si>
    <t>DRI Work</t>
  </si>
  <si>
    <t>Develop material or do work for DRI International at request of DRI International office.</t>
  </si>
  <si>
    <t>Participate in Declared Disaster</t>
  </si>
  <si>
    <t xml:space="preserve"> Written Scope of Exercise Scenario</t>
  </si>
  <si>
    <t>Volunteer Activities</t>
  </si>
  <si>
    <t>Teaching</t>
  </si>
  <si>
    <t>Attending Related Courses</t>
  </si>
  <si>
    <t>Implementing Risk Controls</t>
  </si>
  <si>
    <t>Maximum Points:  6
2 points each</t>
  </si>
  <si>
    <t>Completing a Business Impact Analysis</t>
  </si>
  <si>
    <t>Completing a Risk Analysis</t>
  </si>
  <si>
    <t>Completing a Business Continuity Strategy</t>
  </si>
  <si>
    <t>Develop an Emergency Response Plan</t>
  </si>
  <si>
    <t>Develop a Business Continuity Plan</t>
  </si>
  <si>
    <t xml:space="preserve">Develop a Business Continuity Plan for an organization or an internal or external client </t>
  </si>
  <si>
    <t>BC / DR Awareness and Education</t>
  </si>
  <si>
    <t>Develop a BC Plan Maintenance Schedule</t>
  </si>
  <si>
    <t>Develop a Crisis Communication Plan</t>
  </si>
  <si>
    <t>Coordinate Public Authority Incident Command</t>
  </si>
  <si>
    <t>Grading of Master's Level Examination</t>
  </si>
  <si>
    <t>Facilitate, Planning, Executing, and/or Participating in BC/DR Exercise</t>
  </si>
  <si>
    <t>National or International Organization</t>
  </si>
  <si>
    <t>GUIDELINES FOR CONTINUING EDUCATION ACTIVITY POINTS (CEAP)</t>
  </si>
  <si>
    <t>DRI International</t>
  </si>
  <si>
    <t>Approved Industry Areas for (re)certification credits are:</t>
  </si>
  <si>
    <t> Audit</t>
  </si>
  <si>
    <t> Business Continuity</t>
  </si>
  <si>
    <t> Crisis Management</t>
  </si>
  <si>
    <t> Emergency Management</t>
  </si>
  <si>
    <t> Disaster Recovery</t>
  </si>
  <si>
    <t> Healthcare Provider</t>
  </si>
  <si>
    <t> Public Sector</t>
  </si>
  <si>
    <t> Risk Management</t>
  </si>
  <si>
    <t>Requirements: All DRI Certifications:</t>
  </si>
  <si>
    <t>Total of 80 points, accrued on a calendar year basis, over a two-year period.</t>
  </si>
  <si>
    <t xml:space="preserve">CERT-Guidelines for CEAP V3 03202013 </t>
  </si>
  <si>
    <t>Intent: To identify how (re)certification credits can be earned for involvement with or-ganizations 
in Approved Industry Areas, day-to-day activities, training, and volunteering.</t>
  </si>
  <si>
    <r>
      <t xml:space="preserve">Affiliation with a National or International organization totally </t>
    </r>
    <r>
      <rPr>
        <b/>
        <sz val="10"/>
        <color indexed="8"/>
        <rFont val="Lucida Sans Unicode"/>
        <family val="2"/>
      </rPr>
      <t xml:space="preserve">dedicated </t>
    </r>
    <r>
      <rPr>
        <sz val="10"/>
        <color indexed="8"/>
        <rFont val="Lucida Sans Unicode"/>
        <family val="2"/>
      </rPr>
      <t>to Audit, Business Continuity, Crisis or Emergency Management, Disaster Recovery and Risk Management.</t>
    </r>
  </si>
  <si>
    <r>
      <t xml:space="preserve">Affiliation with a National or International organization that </t>
    </r>
    <r>
      <rPr>
        <b/>
        <sz val="10"/>
        <color indexed="8"/>
        <rFont val="Lucida Sans Unicode"/>
        <family val="2"/>
      </rPr>
      <t>includes</t>
    </r>
    <r>
      <rPr>
        <sz val="10"/>
        <color indexed="8"/>
        <rFont val="Lucida Sans Unicode"/>
        <family val="2"/>
      </rPr>
      <t xml:space="preserve"> but is </t>
    </r>
    <r>
      <rPr>
        <b/>
        <sz val="10"/>
        <color indexed="8"/>
        <rFont val="Lucida Sans Unicode"/>
        <family val="2"/>
      </rPr>
      <t>NOT</t>
    </r>
    <r>
      <rPr>
        <sz val="10"/>
        <color indexed="8"/>
        <rFont val="Lucida Sans Unicode"/>
        <family val="2"/>
      </rPr>
      <t xml:space="preserve"> dedicated to, an Approved Industry Area.</t>
    </r>
  </si>
  <si>
    <r>
      <t xml:space="preserve">Affiliation with a local or regional organization totally </t>
    </r>
    <r>
      <rPr>
        <b/>
        <sz val="10"/>
        <color indexed="8"/>
        <rFont val="Lucida Sans Unicode"/>
        <family val="2"/>
      </rPr>
      <t>dedicated</t>
    </r>
    <r>
      <rPr>
        <sz val="10"/>
        <color indexed="8"/>
        <rFont val="Lucida Sans Unicode"/>
        <family val="2"/>
      </rPr>
      <t xml:space="preserve"> to an Approved Industry Area.</t>
    </r>
  </si>
  <si>
    <r>
      <t xml:space="preserve">Attendance at formal (defined as having a written agenda) meetings of organizations totally </t>
    </r>
    <r>
      <rPr>
        <b/>
        <sz val="10"/>
        <color indexed="8"/>
        <rFont val="Lucida Sans Unicode"/>
        <family val="2"/>
      </rPr>
      <t>dedicated</t>
    </r>
    <r>
      <rPr>
        <sz val="10"/>
        <color indexed="8"/>
        <rFont val="Lucida Sans Unicode"/>
        <family val="2"/>
      </rPr>
      <t xml:space="preserve"> to an Approved Industry Area.</t>
    </r>
  </si>
  <si>
    <t>Maximum Points:  48                                 
1 point per hour attended</t>
  </si>
  <si>
    <t>Attendance at a formal  (defined as having a written agenda) meeting of organizations that includes, but is NOT dedicated to, an Approved Industry Area.</t>
  </si>
  <si>
    <t>Maximum Points:  24                                 
1 point per hour attended</t>
  </si>
  <si>
    <r>
      <t xml:space="preserve">Attendance at conferences totally </t>
    </r>
    <r>
      <rPr>
        <b/>
        <sz val="10"/>
        <color indexed="8"/>
        <rFont val="Lucida Sans Unicode"/>
        <family val="2"/>
      </rPr>
      <t>dedicated</t>
    </r>
    <r>
      <rPr>
        <sz val="10"/>
        <color indexed="8"/>
        <rFont val="Lucida Sans Unicode"/>
        <family val="2"/>
      </rPr>
      <t xml:space="preserve"> to an Approved Industry Area.</t>
    </r>
  </si>
  <si>
    <t>Maximum Points:  64                               
1 point per hour attended</t>
  </si>
  <si>
    <r>
      <t xml:space="preserve">Attendance at conferences, that </t>
    </r>
    <r>
      <rPr>
        <b/>
        <sz val="10"/>
        <color indexed="8"/>
        <rFont val="Lucida Sans Unicode"/>
        <family val="2"/>
      </rPr>
      <t xml:space="preserve">includes </t>
    </r>
    <r>
      <rPr>
        <sz val="10"/>
        <color indexed="8"/>
        <rFont val="Lucida Sans Unicode"/>
        <family val="2"/>
      </rPr>
      <t xml:space="preserve">but is </t>
    </r>
    <r>
      <rPr>
        <b/>
        <sz val="10"/>
        <color indexed="8"/>
        <rFont val="Lucida Sans Unicode"/>
        <family val="2"/>
      </rPr>
      <t>NOT</t>
    </r>
    <r>
      <rPr>
        <sz val="10"/>
        <color indexed="8"/>
        <rFont val="Lucida Sans Unicode"/>
        <family val="2"/>
      </rPr>
      <t xml:space="preserve"> dedicated to Approved Industry Area. (Includes industry award ceremonies/events).</t>
    </r>
  </si>
  <si>
    <t>Maximum Points:  8                                 
1 point per hour attended</t>
  </si>
  <si>
    <r>
      <t xml:space="preserve">Speak or present at a conference, workshops, or seminars that is totally </t>
    </r>
    <r>
      <rPr>
        <b/>
        <sz val="10"/>
        <color indexed="8"/>
        <rFont val="Lucida Sans Unicode"/>
        <family val="2"/>
      </rPr>
      <t>dedicated</t>
    </r>
    <r>
      <rPr>
        <sz val="10"/>
        <color indexed="8"/>
        <rFont val="Lucida Sans Unicode"/>
        <family val="2"/>
      </rPr>
      <t xml:space="preserve"> to an Approved Industry Area.</t>
    </r>
  </si>
  <si>
    <t>Internal company speaking opportunity</t>
  </si>
  <si>
    <t>Speak or present at a conference, workshops, or seminars that includes, but not dedicated to, an Approved Industry Area.</t>
  </si>
  <si>
    <r>
      <t xml:space="preserve">Editor of an internal newsletter totally </t>
    </r>
    <r>
      <rPr>
        <b/>
        <sz val="10"/>
        <color indexed="8"/>
        <rFont val="Lucida Sans Unicode"/>
        <family val="2"/>
      </rPr>
      <t>dedicated</t>
    </r>
    <r>
      <rPr>
        <sz val="10"/>
        <color indexed="8"/>
        <rFont val="Lucida Sans Unicode"/>
        <family val="2"/>
      </rPr>
      <t xml:space="preserve"> to an Approved Industry Area.</t>
    </r>
  </si>
  <si>
    <t>Maximum Points:  24                                   
1 point per edition</t>
  </si>
  <si>
    <t>Participation in development / presentation of company-supported educational workshops or seminar totally dedicated to an Approved Industry Area.</t>
  </si>
  <si>
    <r>
      <t xml:space="preserve">Write and publish a book totally </t>
    </r>
    <r>
      <rPr>
        <b/>
        <sz val="10"/>
        <color indexed="8"/>
        <rFont val="Lucida Sans Unicode"/>
        <family val="2"/>
      </rPr>
      <t>dedicated</t>
    </r>
    <r>
      <rPr>
        <sz val="10"/>
        <color indexed="8"/>
        <rFont val="Lucida Sans Unicode"/>
        <family val="2"/>
      </rPr>
      <t xml:space="preserve"> to an Approved Industry Area.</t>
    </r>
  </si>
  <si>
    <t>Author a published book chapter totally dedicated to an Approved Industry Area for a book that includes, but is NOT dedicated to, an Approved Industry Area.
Cannot be combined with section 13.0 credits.</t>
  </si>
  <si>
    <t>Author a published article or video (or other media) totally dedicated to an Approved Industry Area.</t>
  </si>
  <si>
    <t>Maximum Points:  40                
20 points</t>
  </si>
  <si>
    <t>Participate in, facilitate, manage, or audit a company-wide or organization-wide exercise relating to disaster recovery or emergency response.</t>
  </si>
  <si>
    <t>Participate in, facilitate, manage, or audit a company-wide or organization-wide disaster recovery or emer-gency response to an actual event that necessitated activation of the company’s business continuity plan.</t>
  </si>
  <si>
    <t>Participate in, facilitate, manage, or audit a scenario-based disaster recovery or emergency response ex-ercise for a department or group that does NOT en-compass the entire company or organization.</t>
  </si>
  <si>
    <t>Maximum Points:  60                             
1 point</t>
  </si>
  <si>
    <t>Perform volunteer activities to assist other organiza-tions (government or NGO) to establish disaster re-covery or emergency response capabilities.</t>
  </si>
  <si>
    <t>Maximum Points:  30                               
1 point for each 1 hour</t>
  </si>
  <si>
    <t>Teach a disaster recovery or emergency response class for an Approved Industry Area (includes DRI International courses).</t>
  </si>
  <si>
    <t>Maximum Points:  80 points 
10 points per 8 hours (rounded up)</t>
  </si>
  <si>
    <t xml:space="preserve">Maximum Points:  80
1 point per each hour </t>
  </si>
  <si>
    <t>Manage or participate in the completion (or audit) of a site risk analysis or risk assessment (internal or exter-nal), using DRI International accepted methodologies, including recommendations for risk mitigation.</t>
  </si>
  <si>
    <t xml:space="preserve">Maximum Points:  32
8 points </t>
  </si>
  <si>
    <t>Manage or participate in the successful installation and implementation (or audit) of controls for protecting corporate assets using the results of a risk analysis and/or risk assessment.</t>
  </si>
  <si>
    <t>Manage or participate in the completion (or audit) of a comprehensive business impact analysis using DRI International accepted methodologies (such as a da-tabase tool, interview process, questionnaire, or workshops).</t>
  </si>
  <si>
    <t>Manage or participate in the completion (or audit) of a documented business continuity strategy (internal or external, business or technology) using DRI Interna-tional accepted methodologies.</t>
  </si>
  <si>
    <t>Manage or participate in the completion (or audit) of a tactical level emergency response plan for an internal or external client, including comprehensive documen-tation for the incident management team.</t>
  </si>
  <si>
    <t>Manage or participate in the completion (or audit) of the development of awareness and education classes on business continuity, disaster recovery, or emer-gency response.</t>
  </si>
  <si>
    <t>Manage or participate in the completion (or audit) of a maintenance schedule for a contingency plan, includ-ing the identification of tools to be used for plan maintenance monitoring, criteria for activities to as-sure the plan is complied with, a process for making updates, and control functions.</t>
  </si>
  <si>
    <t>Manage or participate in the completion (or audit) of the development or revision of a public relations and crisis communication plan.</t>
  </si>
  <si>
    <t>Manage or participate in the completion (or audit) of the development of a plan for interfacing with public authorities using an incident command system.</t>
  </si>
  <si>
    <t>Grade a DRI International Master’s Level Examina-tion.</t>
  </si>
  <si>
    <t>Subscribe to a print periodical or electronic journal totally dedicated to an Approved Industry Area.
Points for subscriptions are earned annually.</t>
  </si>
  <si>
    <t>Manage or participate in the completion (or audit) of the implementation of a recognized business continuity standard such as the US PS Prep, ISO22301, or other country/industry specific standard.</t>
  </si>
  <si>
    <t>Implementation of Business Continuity Standard</t>
  </si>
  <si>
    <t>Hold an elected or appointed leadership position in an organization totally dedicated to an Approved Industry Area. Points are earned yearly for each organization.</t>
  </si>
  <si>
    <t>Maximum Points:  32
16 points each</t>
  </si>
  <si>
    <t>Maximum Points:  12
6 points each</t>
  </si>
  <si>
    <t>Maximum Points:  40
10 points each</t>
  </si>
  <si>
    <t>Maximum Points:  16
4 points each</t>
  </si>
  <si>
    <t>Maximum Points:  20
10 points each</t>
  </si>
  <si>
    <t>Maximum Points:  6                                  
1 point each</t>
  </si>
  <si>
    <t>Maximum Points:  20                                 
10 points each</t>
  </si>
  <si>
    <t>Maximum Points:  12                                  
2 points each</t>
  </si>
  <si>
    <t>Maximum Points:  30                                   
6 points each</t>
  </si>
  <si>
    <t>Maximum Points:  6                                   
1 point each</t>
  </si>
  <si>
    <t>Maximum Points:  10                                   
2 points each</t>
  </si>
  <si>
    <t>Maximum Points:  20                                   
5 points each</t>
  </si>
  <si>
    <t>Maximum Points:  40                                   
20 points each</t>
  </si>
  <si>
    <t>Maximum Points:  60                                  
10 points each</t>
  </si>
  <si>
    <t>Maximum Points:  60                             
15 points each</t>
  </si>
  <si>
    <t>Association of Contingency Planners (ACP) North Texas Chapter meeting.</t>
  </si>
  <si>
    <t>Member Business Continuity Institute (MBCI)</t>
  </si>
  <si>
    <t>Institute for Data Center Professionals</t>
  </si>
  <si>
    <t>IDC3002928</t>
  </si>
  <si>
    <t>Attend and complete a disaster recovery or emergency response related course for an Approved Industry Area.</t>
  </si>
  <si>
    <t>Continuity-The Magazine of the Business Contiinuity Institute</t>
  </si>
  <si>
    <t>Association of Contingency Planners (ACP) North Texas Chapter.</t>
  </si>
  <si>
    <t>Q1- Q4</t>
  </si>
  <si>
    <t>Active</t>
  </si>
  <si>
    <t>January</t>
  </si>
  <si>
    <t>Completed BIA</t>
  </si>
  <si>
    <t>BIA Assessment Report</t>
  </si>
  <si>
    <t>Business Continuity Institute (BCI)</t>
  </si>
  <si>
    <t>Feb - May</t>
  </si>
  <si>
    <t>June</t>
  </si>
  <si>
    <t>Webinar - Tabletop Exercise 101 ID # 145-812-643 Cal Kebjian</t>
  </si>
  <si>
    <t>Exchange Redundancy - Dallas to Atlanta Failover</t>
  </si>
  <si>
    <t>Jan - Dec</t>
  </si>
  <si>
    <t>ACP Local Chapter Member</t>
  </si>
  <si>
    <t>july</t>
  </si>
  <si>
    <t>Completed</t>
  </si>
  <si>
    <t>Successful</t>
  </si>
  <si>
    <t>Current Member</t>
  </si>
  <si>
    <t>ACP National Member</t>
  </si>
  <si>
    <t>Webinar -  Business Continuity Meets Healthcare: From Zika to Patient Care to Ransomware...and Beyond                       Event # 661 397 171 David Zee</t>
  </si>
  <si>
    <t>September</t>
  </si>
  <si>
    <t>Webinar -   Four Black Swans in 170 Days Michelle Lowther - ContinuityHousing.com  Bo Mitchell presenter</t>
  </si>
  <si>
    <t>10/1042016</t>
  </si>
  <si>
    <t>1-day Seimnar - Disaster Conference                Geary W. Sikich 9geary.w.sikich@aat.net) presenter. Kimberley Brennan event coordinator (888-209-8789)</t>
  </si>
  <si>
    <t>BIA Presentation to Senior Executive Leaders. What is a BIA, Why Have a BIA, How to Executed a BIA and How Securus will benefit.</t>
  </si>
  <si>
    <t>Developed RA questionnaire and was appointed lead on the RA effort.</t>
  </si>
  <si>
    <t xml:space="preserve">Lead team to identify, define, document and implement Risk Controls </t>
  </si>
  <si>
    <t xml:space="preserve">Conducted an enterprise-wide BIA </t>
  </si>
  <si>
    <t>Created BC Program Strategic Stratecy</t>
  </si>
  <si>
    <t xml:space="preserve">Edited and Updated Fire Emergency and Life Safety Manual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</si>
</sst>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;@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63"/>
      <name val="Lucida Sans Unicode"/>
      <family val="2"/>
    </font>
    <font>
      <b/>
      <sz val="10"/>
      <color indexed="8"/>
      <name val="Lucida Sans Unicode"/>
      <family val="2"/>
    </font>
    <font>
      <b/>
      <sz val="9"/>
      <color indexed="63"/>
      <name val="Lucida Sans Unicode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Lucida Sans Unicode"/>
      <family val="2"/>
    </font>
    <font>
      <u/>
      <sz val="11"/>
      <color theme="1"/>
      <name val="Calibri"/>
      <family val="2"/>
    </font>
    <font>
      <sz val="10"/>
      <color indexed="8"/>
      <name val="Lucida Sans Unicode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Lucida Sans Unicode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thin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 style="medium">
        <color indexed="2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thin">
        <color indexed="64"/>
      </top>
      <bottom style="medium">
        <color indexed="22"/>
      </bottom>
      <diagonal/>
    </border>
    <border>
      <left style="medium">
        <color indexed="22"/>
      </left>
      <right style="thin">
        <color indexed="64"/>
      </right>
      <top/>
      <bottom style="medium">
        <color indexed="22"/>
      </bottom>
      <diagonal/>
    </border>
    <border>
      <left style="medium">
        <color indexed="22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medium">
        <color indexed="22"/>
      </bottom>
      <diagonal/>
    </border>
    <border>
      <left style="medium">
        <color indexed="22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22"/>
      </left>
      <right/>
      <top/>
      <bottom style="thin">
        <color indexed="6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22"/>
      </left>
      <right style="thin">
        <color indexed="64"/>
      </right>
      <top style="medium">
        <color indexed="22"/>
      </top>
      <bottom/>
      <diagonal/>
    </border>
    <border>
      <left style="thin">
        <color indexed="64"/>
      </left>
      <right style="medium">
        <color indexed="22"/>
      </right>
      <top/>
      <bottom style="thin">
        <color indexed="64"/>
      </bottom>
      <diagonal/>
    </border>
    <border>
      <left style="medium">
        <color indexed="22"/>
      </left>
      <right style="medium">
        <color indexed="22"/>
      </right>
      <top/>
      <bottom style="thin">
        <color indexed="64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22"/>
      </right>
      <top style="thin">
        <color indexed="64"/>
      </top>
      <bottom style="medium">
        <color indexed="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6" borderId="1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0" fillId="4" borderId="12" xfId="0" applyFill="1" applyBorder="1"/>
    <xf numFmtId="0" fontId="0" fillId="4" borderId="23" xfId="0" applyFill="1" applyBorder="1"/>
    <xf numFmtId="0" fontId="3" fillId="6" borderId="7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0" fillId="4" borderId="24" xfId="0" applyFill="1" applyBorder="1"/>
    <xf numFmtId="0" fontId="8" fillId="0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4" borderId="0" xfId="0" applyFill="1" applyBorder="1"/>
    <xf numFmtId="0" fontId="2" fillId="2" borderId="26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8" fillId="8" borderId="6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indent="2"/>
    </xf>
    <xf numFmtId="0" fontId="9" fillId="2" borderId="30" xfId="1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6" fillId="2" borderId="30" xfId="1" applyFill="1" applyBorder="1" applyAlignment="1" applyProtection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0" fillId="4" borderId="0" xfId="0" applyNumberFormat="1" applyFill="1" applyBorder="1" applyAlignment="1">
      <alignment horizontal="center" vertical="center"/>
    </xf>
    <xf numFmtId="164" fontId="0" fillId="4" borderId="13" xfId="0" applyNumberFormat="1" applyFill="1" applyBorder="1"/>
    <xf numFmtId="0" fontId="3" fillId="3" borderId="4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0" fillId="4" borderId="20" xfId="0" applyFill="1" applyBorder="1"/>
    <xf numFmtId="0" fontId="0" fillId="4" borderId="18" xfId="0" applyFill="1" applyBorder="1"/>
    <xf numFmtId="0" fontId="2" fillId="2" borderId="16" xfId="0" applyFont="1" applyFill="1" applyBorder="1" applyAlignment="1">
      <alignment horizontal="left" vertical="top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13" fillId="8" borderId="0" xfId="0" applyFont="1" applyFill="1"/>
    <xf numFmtId="0" fontId="0" fillId="8" borderId="0" xfId="0" applyFont="1" applyFill="1"/>
    <xf numFmtId="0" fontId="8" fillId="2" borderId="27" xfId="0" applyFont="1" applyFill="1" applyBorder="1" applyAlignment="1">
      <alignment horizontal="left" vertical="top" wrapText="1"/>
    </xf>
    <xf numFmtId="0" fontId="0" fillId="8" borderId="0" xfId="0" applyFill="1"/>
    <xf numFmtId="0" fontId="8" fillId="2" borderId="1" xfId="0" applyFont="1" applyFill="1" applyBorder="1" applyAlignment="1">
      <alignment horizontal="left" vertical="center" wrapText="1"/>
    </xf>
    <xf numFmtId="0" fontId="9" fillId="2" borderId="29" xfId="1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0" fillId="0" borderId="47" xfId="0" applyBorder="1"/>
    <xf numFmtId="0" fontId="8" fillId="8" borderId="49" xfId="0" applyFont="1" applyFill="1" applyBorder="1" applyAlignment="1">
      <alignment horizontal="left" vertical="top" wrapText="1"/>
    </xf>
    <xf numFmtId="0" fontId="8" fillId="8" borderId="50" xfId="0" applyFont="1" applyFill="1" applyBorder="1" applyAlignment="1">
      <alignment horizontal="left" vertical="top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left" vertical="top" wrapText="1"/>
    </xf>
    <xf numFmtId="0" fontId="7" fillId="8" borderId="53" xfId="0" applyFont="1" applyFill="1" applyBorder="1" applyAlignment="1">
      <alignment horizontal="center" vertical="center"/>
    </xf>
    <xf numFmtId="0" fontId="0" fillId="0" borderId="0" xfId="0" applyFill="1"/>
    <xf numFmtId="0" fontId="1" fillId="8" borderId="54" xfId="0" applyFont="1" applyFill="1" applyBorder="1" applyAlignment="1">
      <alignment horizontal="center" vertical="center"/>
    </xf>
    <xf numFmtId="0" fontId="14" fillId="9" borderId="55" xfId="0" applyFont="1" applyFill="1" applyBorder="1" applyAlignment="1">
      <alignment horizontal="center" vertical="center"/>
    </xf>
    <xf numFmtId="0" fontId="0" fillId="0" borderId="21" xfId="0" applyBorder="1"/>
    <xf numFmtId="0" fontId="8" fillId="2" borderId="8" xfId="0" applyFont="1" applyFill="1" applyBorder="1" applyAlignment="1">
      <alignment horizontal="center" vertical="center" wrapText="1"/>
    </xf>
    <xf numFmtId="0" fontId="9" fillId="2" borderId="39" xfId="1" applyFont="1" applyFill="1" applyBorder="1" applyAlignment="1" applyProtection="1">
      <alignment horizontal="center" vertical="center" wrapText="1"/>
    </xf>
    <xf numFmtId="0" fontId="9" fillId="2" borderId="29" xfId="1" applyFont="1" applyFill="1" applyBorder="1" applyAlignment="1" applyProtection="1">
      <alignment horizontal="center" vertical="top" wrapText="1"/>
    </xf>
    <xf numFmtId="0" fontId="9" fillId="2" borderId="30" xfId="1" applyFont="1" applyFill="1" applyBorder="1" applyAlignment="1" applyProtection="1">
      <alignment horizontal="center" vertical="top" wrapText="1"/>
    </xf>
    <xf numFmtId="0" fontId="9" fillId="2" borderId="43" xfId="1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165" fontId="3" fillId="5" borderId="2" xfId="0" applyNumberFormat="1" applyFont="1" applyFill="1" applyBorder="1" applyAlignment="1">
      <alignment horizontal="center" vertical="center" textRotation="90" wrapText="1"/>
    </xf>
    <xf numFmtId="165" fontId="3" fillId="3" borderId="8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left" vertical="top" wrapText="1"/>
    </xf>
    <xf numFmtId="165" fontId="0" fillId="4" borderId="13" xfId="0" applyNumberFormat="1" applyFill="1" applyBorder="1"/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left" vertical="center" wrapText="1"/>
    </xf>
    <xf numFmtId="165" fontId="8" fillId="2" borderId="2" xfId="0" applyNumberFormat="1" applyFont="1" applyFill="1" applyBorder="1" applyAlignment="1">
      <alignment horizontal="left" vertical="top" wrapText="1"/>
    </xf>
    <xf numFmtId="165" fontId="0" fillId="4" borderId="18" xfId="0" applyNumberFormat="1" applyFill="1" applyBorder="1"/>
    <xf numFmtId="165" fontId="3" fillId="3" borderId="45" xfId="0" applyNumberFormat="1" applyFont="1" applyFill="1" applyBorder="1" applyAlignment="1">
      <alignment horizontal="center" vertical="center" wrapText="1"/>
    </xf>
    <xf numFmtId="165" fontId="3" fillId="6" borderId="6" xfId="0" applyNumberFormat="1" applyFont="1" applyFill="1" applyBorder="1" applyAlignment="1">
      <alignment horizontal="center" vertical="center" wrapText="1"/>
    </xf>
    <xf numFmtId="165" fontId="0" fillId="4" borderId="0" xfId="0" applyNumberFormat="1" applyFill="1" applyBorder="1"/>
    <xf numFmtId="165" fontId="3" fillId="6" borderId="1" xfId="0" applyNumberFormat="1" applyFont="1" applyFill="1" applyBorder="1" applyAlignment="1">
      <alignment horizontal="center" vertical="center" wrapText="1"/>
    </xf>
    <xf numFmtId="165" fontId="3" fillId="3" borderId="1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165" fontId="8" fillId="2" borderId="48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" fontId="8" fillId="2" borderId="7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8" fillId="2" borderId="56" xfId="0" applyNumberFormat="1" applyFont="1" applyFill="1" applyBorder="1" applyAlignment="1">
      <alignment horizontal="center" vertical="center" wrapText="1"/>
    </xf>
    <xf numFmtId="165" fontId="8" fillId="2" borderId="57" xfId="0" applyNumberFormat="1" applyFont="1" applyFill="1" applyBorder="1" applyAlignment="1">
      <alignment horizontal="center" vertical="center" wrapText="1"/>
    </xf>
    <xf numFmtId="0" fontId="8" fillId="8" borderId="58" xfId="0" applyFont="1" applyFill="1" applyBorder="1" applyAlignment="1">
      <alignment horizontal="left" vertical="top" wrapText="1"/>
    </xf>
    <xf numFmtId="0" fontId="8" fillId="2" borderId="59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9" fillId="2" borderId="48" xfId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5" fillId="2" borderId="29" xfId="1" applyFont="1" applyFill="1" applyBorder="1" applyAlignment="1" applyProtection="1">
      <alignment horizontal="center" vertical="center" wrapText="1"/>
    </xf>
    <xf numFmtId="0" fontId="16" fillId="8" borderId="26" xfId="0" applyFont="1" applyFill="1" applyBorder="1" applyAlignment="1">
      <alignment horizontal="left" vertical="top" wrapText="1"/>
    </xf>
    <xf numFmtId="16" fontId="8" fillId="2" borderId="22" xfId="0" applyNumberFormat="1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left" vertical="top" wrapText="1"/>
    </xf>
    <xf numFmtId="0" fontId="8" fillId="2" borderId="6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0" fontId="10" fillId="3" borderId="34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3" fillId="6" borderId="31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4" fillId="0" borderId="5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3" borderId="12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41" xfId="0" applyFont="1" applyFill="1" applyBorder="1" applyAlignment="1">
      <alignment horizontal="left" vertical="center" wrapText="1"/>
    </xf>
    <xf numFmtId="0" fontId="3" fillId="6" borderId="37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2" fillId="7" borderId="20" xfId="0" applyFont="1" applyFill="1" applyBorder="1" applyAlignment="1">
      <alignment horizontal="center" vertical="top" wrapText="1"/>
    </xf>
    <xf numFmtId="0" fontId="2" fillId="7" borderId="18" xfId="0" applyFont="1" applyFill="1" applyBorder="1" applyAlignment="1">
      <alignment horizontal="center" vertical="top" wrapText="1"/>
    </xf>
    <xf numFmtId="0" fontId="2" fillId="7" borderId="19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777777"/>
      <color rgb="FF969696"/>
      <color rgb="FF0033CC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9"/>
  <sheetViews>
    <sheetView tabSelected="1" showRuler="0" topLeftCell="B1" zoomScaleNormal="100" workbookViewId="0">
      <pane ySplit="1" topLeftCell="A263" activePane="bottomLeft" state="frozen"/>
      <selection pane="bottomLeft" activeCell="E215" sqref="E215"/>
    </sheetView>
  </sheetViews>
  <sheetFormatPr defaultRowHeight="14.4" x14ac:dyDescent="0.3"/>
  <cols>
    <col min="1" max="1" width="1.88671875" customWidth="1"/>
    <col min="2" max="2" width="13" customWidth="1"/>
    <col min="3" max="3" width="11.88671875" style="107" bestFit="1" customWidth="1"/>
    <col min="4" max="4" width="5.88671875" bestFit="1" customWidth="1"/>
    <col min="5" max="5" width="38.33203125" customWidth="1"/>
    <col min="6" max="6" width="7.6640625" customWidth="1"/>
    <col min="7" max="7" width="8.5546875" bestFit="1" customWidth="1"/>
    <col min="8" max="8" width="15.109375" style="121" customWidth="1"/>
    <col min="9" max="10" width="6.88671875" customWidth="1"/>
    <col min="11" max="11" width="8.33203125" customWidth="1"/>
    <col min="12" max="12" width="5.88671875" customWidth="1"/>
    <col min="13" max="13" width="4.44140625" customWidth="1"/>
    <col min="15" max="15" width="49.5546875" customWidth="1"/>
  </cols>
  <sheetData>
    <row r="1" spans="2:23" ht="82.5" customHeight="1" x14ac:dyDescent="0.3">
      <c r="B1" s="52" t="s">
        <v>0</v>
      </c>
      <c r="C1" s="90" t="s">
        <v>1</v>
      </c>
      <c r="D1" s="52" t="s">
        <v>2</v>
      </c>
      <c r="E1" s="52" t="s">
        <v>3</v>
      </c>
      <c r="F1" s="52" t="s">
        <v>4</v>
      </c>
      <c r="G1" s="52" t="s">
        <v>5</v>
      </c>
      <c r="H1" s="52" t="s">
        <v>6</v>
      </c>
      <c r="I1" s="144" t="s">
        <v>57</v>
      </c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2:23" ht="15.75" customHeight="1" thickBot="1" x14ac:dyDescent="0.4">
      <c r="B2" s="11"/>
      <c r="C2" s="91"/>
      <c r="D2" s="12">
        <v>1</v>
      </c>
      <c r="E2" s="130" t="s">
        <v>8</v>
      </c>
      <c r="F2" s="131"/>
      <c r="G2" s="131"/>
      <c r="H2" s="132"/>
      <c r="I2" s="59" t="s">
        <v>58</v>
      </c>
      <c r="J2" s="5"/>
      <c r="K2" s="5"/>
      <c r="L2" s="5"/>
      <c r="M2" s="5"/>
      <c r="N2" s="5"/>
      <c r="O2" s="5"/>
    </row>
    <row r="3" spans="2:23" ht="30.75" customHeight="1" x14ac:dyDescent="0.3">
      <c r="B3" s="149" t="s">
        <v>72</v>
      </c>
      <c r="C3" s="150"/>
      <c r="D3" s="150"/>
      <c r="E3" s="150"/>
      <c r="F3" s="150"/>
      <c r="G3" s="150"/>
      <c r="H3" s="151"/>
      <c r="I3" s="5" t="s">
        <v>70</v>
      </c>
      <c r="J3" s="5"/>
      <c r="K3" s="5"/>
      <c r="L3" s="5"/>
      <c r="M3" s="5"/>
      <c r="N3" s="5"/>
      <c r="O3" s="89"/>
    </row>
    <row r="4" spans="2:23" ht="15.75" customHeight="1" thickBot="1" x14ac:dyDescent="0.35">
      <c r="B4" s="69">
        <v>10894</v>
      </c>
      <c r="C4" s="104" t="s">
        <v>141</v>
      </c>
      <c r="D4" s="10">
        <v>1</v>
      </c>
      <c r="E4" s="31" t="s">
        <v>58</v>
      </c>
      <c r="F4" s="13">
        <v>2016</v>
      </c>
      <c r="G4" s="13">
        <v>3</v>
      </c>
      <c r="H4" s="122" t="s">
        <v>140</v>
      </c>
      <c r="I4" s="142" t="s">
        <v>71</v>
      </c>
      <c r="J4" s="143"/>
      <c r="K4" s="143"/>
      <c r="L4" s="143"/>
      <c r="M4" s="143"/>
      <c r="N4" s="143"/>
      <c r="O4" s="143"/>
    </row>
    <row r="5" spans="2:23" ht="15.75" customHeight="1" thickBot="1" x14ac:dyDescent="0.35">
      <c r="B5" s="108">
        <v>19140</v>
      </c>
      <c r="C5" s="104" t="s">
        <v>141</v>
      </c>
      <c r="D5" s="10">
        <v>1</v>
      </c>
      <c r="E5" s="34" t="s">
        <v>133</v>
      </c>
      <c r="F5" s="13">
        <v>2016</v>
      </c>
      <c r="G5" s="13">
        <v>3</v>
      </c>
      <c r="H5" s="122" t="s">
        <v>140</v>
      </c>
      <c r="I5" s="142"/>
      <c r="J5" s="143"/>
      <c r="K5" s="143"/>
      <c r="L5" s="143"/>
      <c r="M5" s="143"/>
      <c r="N5" s="143"/>
      <c r="O5" s="143"/>
    </row>
    <row r="6" spans="2:23" ht="14.25" customHeight="1" thickBot="1" x14ac:dyDescent="0.4">
      <c r="B6" s="69"/>
      <c r="C6" s="104"/>
      <c r="D6" s="10">
        <v>1</v>
      </c>
      <c r="E6" s="31"/>
      <c r="F6" s="13"/>
      <c r="G6" s="13"/>
      <c r="H6" s="122"/>
      <c r="I6" s="37" t="s">
        <v>59</v>
      </c>
      <c r="J6" s="5"/>
      <c r="K6" s="5"/>
      <c r="L6" s="5"/>
      <c r="M6" s="5"/>
      <c r="N6" s="5"/>
      <c r="O6" s="38"/>
      <c r="P6" s="38"/>
      <c r="Q6" s="38"/>
      <c r="R6" s="38"/>
    </row>
    <row r="7" spans="2:23" ht="16.2" thickBot="1" x14ac:dyDescent="0.35">
      <c r="B7" s="108"/>
      <c r="C7" s="104"/>
      <c r="D7" s="3">
        <v>1</v>
      </c>
      <c r="E7" s="34"/>
      <c r="F7" s="13"/>
      <c r="G7" s="13"/>
      <c r="H7" s="122"/>
      <c r="I7" s="39" t="s">
        <v>60</v>
      </c>
      <c r="J7" s="5"/>
      <c r="K7" s="5"/>
      <c r="L7" s="5"/>
      <c r="M7" s="5"/>
      <c r="N7" s="5"/>
    </row>
    <row r="8" spans="2:23" ht="16.2" thickBot="1" x14ac:dyDescent="0.35">
      <c r="B8" s="69"/>
      <c r="C8" s="104"/>
      <c r="D8" s="10">
        <v>1</v>
      </c>
      <c r="E8" s="31"/>
      <c r="F8" s="13"/>
      <c r="G8" s="13"/>
      <c r="H8" s="65"/>
      <c r="I8" s="39" t="s">
        <v>61</v>
      </c>
      <c r="J8" s="5"/>
      <c r="K8" s="5"/>
      <c r="L8" s="5"/>
      <c r="M8" s="5"/>
      <c r="N8" s="5"/>
    </row>
    <row r="9" spans="2:23" ht="16.2" thickBot="1" x14ac:dyDescent="0.35">
      <c r="B9" s="26"/>
      <c r="C9" s="95"/>
      <c r="D9" s="3">
        <v>1</v>
      </c>
      <c r="E9" s="32"/>
      <c r="F9" s="4"/>
      <c r="G9" s="4"/>
      <c r="H9" s="40"/>
      <c r="I9" s="39" t="s">
        <v>62</v>
      </c>
      <c r="J9" s="5"/>
      <c r="K9" s="5"/>
      <c r="L9" s="5"/>
      <c r="M9" s="5"/>
      <c r="N9" s="5"/>
    </row>
    <row r="10" spans="2:23" ht="27" customHeight="1" x14ac:dyDescent="0.3">
      <c r="B10" s="20"/>
      <c r="C10" s="94"/>
      <c r="D10" s="27"/>
      <c r="E10" s="29" t="s">
        <v>25</v>
      </c>
      <c r="F10" s="27"/>
      <c r="G10" s="35">
        <f>SUM(G4:G9)</f>
        <v>6</v>
      </c>
      <c r="H10" s="116"/>
      <c r="I10" s="39" t="s">
        <v>63</v>
      </c>
      <c r="J10" s="5"/>
      <c r="K10" s="5"/>
      <c r="L10" s="5"/>
      <c r="M10" s="5"/>
      <c r="N10" s="5"/>
    </row>
    <row r="11" spans="2:23" ht="15.75" customHeight="1" thickBot="1" x14ac:dyDescent="0.35">
      <c r="B11" s="11"/>
      <c r="C11" s="91"/>
      <c r="D11" s="12">
        <v>2</v>
      </c>
      <c r="E11" s="130" t="s">
        <v>9</v>
      </c>
      <c r="F11" s="131"/>
      <c r="G11" s="131"/>
      <c r="H11" s="132"/>
      <c r="I11" s="39" t="s">
        <v>62</v>
      </c>
      <c r="J11" s="5"/>
      <c r="K11" s="5"/>
      <c r="L11" s="5"/>
      <c r="M11" s="5"/>
      <c r="N11" s="5"/>
    </row>
    <row r="12" spans="2:23" s="5" customFormat="1" ht="27" customHeight="1" thickBot="1" x14ac:dyDescent="0.35">
      <c r="B12" s="133" t="s">
        <v>73</v>
      </c>
      <c r="C12" s="134"/>
      <c r="D12" s="134"/>
      <c r="E12" s="134"/>
      <c r="F12" s="134"/>
      <c r="G12" s="134"/>
      <c r="H12" s="135"/>
      <c r="I12" s="39" t="s">
        <v>63</v>
      </c>
      <c r="O12"/>
      <c r="P12"/>
      <c r="Q12"/>
      <c r="R12"/>
    </row>
    <row r="13" spans="2:23" ht="16.2" thickBot="1" x14ac:dyDescent="0.35">
      <c r="B13" s="69" t="s">
        <v>135</v>
      </c>
      <c r="C13" s="104" t="s">
        <v>141</v>
      </c>
      <c r="D13" s="13">
        <v>2</v>
      </c>
      <c r="E13" s="33" t="s">
        <v>134</v>
      </c>
      <c r="F13" s="4">
        <v>2016</v>
      </c>
      <c r="G13" s="4">
        <v>2</v>
      </c>
      <c r="H13" s="122" t="s">
        <v>140</v>
      </c>
      <c r="I13" s="39" t="s">
        <v>64</v>
      </c>
      <c r="J13" s="5"/>
      <c r="K13" s="5"/>
      <c r="L13" s="5"/>
      <c r="M13" s="5"/>
      <c r="N13" s="5"/>
    </row>
    <row r="14" spans="2:23" ht="16.2" thickBot="1" x14ac:dyDescent="0.35">
      <c r="B14" s="69"/>
      <c r="C14" s="104"/>
      <c r="D14" s="4">
        <v>2</v>
      </c>
      <c r="E14" s="33"/>
      <c r="F14" s="13"/>
      <c r="G14" s="13"/>
      <c r="H14" s="122"/>
      <c r="I14" s="39" t="s">
        <v>65</v>
      </c>
      <c r="J14" s="5"/>
      <c r="K14" s="5"/>
      <c r="L14" s="5"/>
      <c r="M14" s="5"/>
      <c r="N14" s="5"/>
    </row>
    <row r="15" spans="2:23" ht="16.2" thickBot="1" x14ac:dyDescent="0.35">
      <c r="B15" s="69"/>
      <c r="C15" s="104"/>
      <c r="D15" s="4">
        <v>2</v>
      </c>
      <c r="E15" s="33"/>
      <c r="F15" s="4"/>
      <c r="G15" s="4"/>
      <c r="H15" s="122"/>
      <c r="I15" s="39" t="s">
        <v>66</v>
      </c>
      <c r="J15" s="5"/>
      <c r="K15" s="5"/>
      <c r="L15" s="5"/>
      <c r="M15" s="5"/>
      <c r="N15" s="5"/>
    </row>
    <row r="16" spans="2:23" ht="16.2" thickBot="1" x14ac:dyDescent="0.35">
      <c r="B16" s="26"/>
      <c r="C16" s="95"/>
      <c r="D16" s="4">
        <v>2</v>
      </c>
      <c r="E16" s="33"/>
      <c r="F16" s="87"/>
      <c r="G16" s="87"/>
      <c r="H16" s="87"/>
      <c r="I16" s="39" t="s">
        <v>67</v>
      </c>
      <c r="J16" s="5"/>
      <c r="K16" s="5"/>
      <c r="L16" s="5"/>
      <c r="M16" s="5"/>
      <c r="N16" s="5"/>
    </row>
    <row r="17" spans="2:18" ht="16.2" thickBot="1" x14ac:dyDescent="0.35">
      <c r="B17" s="69"/>
      <c r="C17" s="104"/>
      <c r="D17" s="13">
        <v>2</v>
      </c>
      <c r="E17" s="34"/>
      <c r="F17" s="86"/>
      <c r="G17" s="86"/>
      <c r="H17" s="86"/>
      <c r="I17" s="37" t="s">
        <v>68</v>
      </c>
      <c r="J17" s="5"/>
      <c r="K17" s="5"/>
      <c r="L17" s="5"/>
      <c r="M17" s="5"/>
      <c r="N17" s="5"/>
    </row>
    <row r="18" spans="2:18" ht="16.2" thickBot="1" x14ac:dyDescent="0.35">
      <c r="B18" s="26"/>
      <c r="C18" s="95"/>
      <c r="D18" s="4">
        <v>2</v>
      </c>
      <c r="E18" s="33"/>
      <c r="F18" s="4"/>
      <c r="G18" s="4"/>
      <c r="H18" s="87"/>
      <c r="I18" s="60" t="s">
        <v>69</v>
      </c>
      <c r="J18" s="61"/>
      <c r="K18" s="61"/>
      <c r="L18" s="61"/>
      <c r="M18" s="61"/>
      <c r="N18" s="61"/>
      <c r="O18" s="63"/>
      <c r="P18" s="80"/>
      <c r="Q18" s="80"/>
      <c r="R18" s="80"/>
    </row>
    <row r="19" spans="2:18" ht="27" customHeight="1" x14ac:dyDescent="0.3">
      <c r="B19" s="21"/>
      <c r="C19" s="94"/>
      <c r="D19" s="27"/>
      <c r="E19" s="29" t="s">
        <v>26</v>
      </c>
      <c r="F19" s="27"/>
      <c r="G19" s="35">
        <f>SUM(G13:G18)</f>
        <v>2</v>
      </c>
      <c r="H19" s="116"/>
    </row>
    <row r="20" spans="2:18" ht="15" thickBot="1" x14ac:dyDescent="0.35">
      <c r="B20" s="11"/>
      <c r="C20" s="91"/>
      <c r="D20" s="12">
        <v>3</v>
      </c>
      <c r="E20" s="155" t="s">
        <v>7</v>
      </c>
      <c r="F20" s="156"/>
      <c r="G20" s="156"/>
      <c r="H20" s="157"/>
    </row>
    <row r="21" spans="2:18" ht="15" thickBot="1" x14ac:dyDescent="0.35">
      <c r="B21" s="136" t="s">
        <v>74</v>
      </c>
      <c r="C21" s="137"/>
      <c r="D21" s="137"/>
      <c r="E21" s="137"/>
      <c r="F21" s="137"/>
      <c r="G21" s="137"/>
      <c r="H21" s="138"/>
    </row>
    <row r="22" spans="2:18" ht="33" customHeight="1" thickBot="1" x14ac:dyDescent="0.35">
      <c r="B22" s="69">
        <v>10894</v>
      </c>
      <c r="C22" s="104" t="s">
        <v>141</v>
      </c>
      <c r="D22" s="13">
        <v>3</v>
      </c>
      <c r="E22" s="32" t="s">
        <v>138</v>
      </c>
      <c r="F22" s="4">
        <v>2016</v>
      </c>
      <c r="G22" s="13">
        <v>3</v>
      </c>
      <c r="H22" s="122" t="s">
        <v>140</v>
      </c>
    </row>
    <row r="23" spans="2:18" ht="33" customHeight="1" thickBot="1" x14ac:dyDescent="0.35">
      <c r="B23" s="26"/>
      <c r="C23" s="104"/>
      <c r="D23" s="13">
        <v>3</v>
      </c>
      <c r="E23" s="32"/>
      <c r="F23" s="13"/>
      <c r="G23" s="13"/>
      <c r="H23" s="122"/>
    </row>
    <row r="24" spans="2:18" ht="33.75" customHeight="1" thickBot="1" x14ac:dyDescent="0.35">
      <c r="B24" s="26"/>
      <c r="C24" s="104"/>
      <c r="D24" s="13">
        <v>3</v>
      </c>
      <c r="E24" s="32"/>
      <c r="F24" s="4"/>
      <c r="G24" s="13"/>
      <c r="H24" s="122"/>
    </row>
    <row r="25" spans="2:18" ht="16.5" customHeight="1" thickBot="1" x14ac:dyDescent="0.35">
      <c r="B25" s="18"/>
      <c r="C25" s="104"/>
      <c r="D25" s="13">
        <v>3</v>
      </c>
      <c r="E25" s="34"/>
      <c r="F25" s="13"/>
      <c r="G25" s="13"/>
      <c r="H25" s="65"/>
    </row>
    <row r="26" spans="2:18" ht="16.5" customHeight="1" thickBot="1" x14ac:dyDescent="0.35">
      <c r="B26" s="18"/>
      <c r="C26" s="104"/>
      <c r="D26" s="13">
        <v>3</v>
      </c>
      <c r="E26" s="34"/>
      <c r="F26" s="13"/>
      <c r="G26" s="13"/>
      <c r="H26" s="65"/>
    </row>
    <row r="27" spans="2:18" ht="12.75" customHeight="1" thickBot="1" x14ac:dyDescent="0.35">
      <c r="B27" s="19"/>
      <c r="C27" s="93"/>
      <c r="D27" s="13">
        <v>3</v>
      </c>
      <c r="E27" s="33"/>
      <c r="F27" s="4"/>
      <c r="G27" s="4"/>
      <c r="H27" s="40"/>
    </row>
    <row r="28" spans="2:18" ht="27" customHeight="1" x14ac:dyDescent="0.3">
      <c r="B28" s="20"/>
      <c r="C28" s="94"/>
      <c r="D28" s="27"/>
      <c r="E28" s="29" t="s">
        <v>25</v>
      </c>
      <c r="F28" s="27"/>
      <c r="G28" s="35">
        <f>SUM(G22:G27)</f>
        <v>3</v>
      </c>
      <c r="H28" s="116"/>
    </row>
    <row r="29" spans="2:18" ht="15.75" customHeight="1" thickBot="1" x14ac:dyDescent="0.35">
      <c r="B29" s="11"/>
      <c r="C29" s="91"/>
      <c r="D29" s="12">
        <v>4</v>
      </c>
      <c r="E29" s="130" t="s">
        <v>11</v>
      </c>
      <c r="F29" s="131"/>
      <c r="G29" s="131"/>
      <c r="H29" s="132"/>
    </row>
    <row r="30" spans="2:18" ht="26.25" customHeight="1" thickBot="1" x14ac:dyDescent="0.35">
      <c r="B30" s="146" t="s">
        <v>75</v>
      </c>
      <c r="C30" s="147"/>
      <c r="D30" s="147"/>
      <c r="E30" s="147"/>
      <c r="F30" s="147"/>
      <c r="G30" s="147"/>
      <c r="H30" s="148"/>
    </row>
    <row r="31" spans="2:18" ht="23.4" thickBot="1" x14ac:dyDescent="0.35">
      <c r="B31" s="69">
        <v>10894</v>
      </c>
      <c r="C31" s="95">
        <v>42388</v>
      </c>
      <c r="D31" s="4">
        <v>4</v>
      </c>
      <c r="E31" s="32" t="s">
        <v>132</v>
      </c>
      <c r="F31" s="4">
        <v>2016</v>
      </c>
      <c r="G31" s="4">
        <v>1</v>
      </c>
      <c r="H31" s="40"/>
    </row>
    <row r="32" spans="2:18" ht="23.4" thickBot="1" x14ac:dyDescent="0.35">
      <c r="B32" s="69">
        <v>10894</v>
      </c>
      <c r="C32" s="95">
        <v>42528</v>
      </c>
      <c r="D32" s="4">
        <v>4</v>
      </c>
      <c r="E32" s="32" t="s">
        <v>132</v>
      </c>
      <c r="F32" s="4">
        <v>2016</v>
      </c>
      <c r="G32" s="4">
        <v>1</v>
      </c>
      <c r="H32" s="40"/>
    </row>
    <row r="33" spans="2:8" ht="23.4" thickBot="1" x14ac:dyDescent="0.35">
      <c r="B33" s="69">
        <v>10894</v>
      </c>
      <c r="C33" s="95">
        <v>42553</v>
      </c>
      <c r="D33" s="4">
        <v>4</v>
      </c>
      <c r="E33" s="32" t="s">
        <v>132</v>
      </c>
      <c r="F33" s="4">
        <v>2016</v>
      </c>
      <c r="G33" s="4">
        <v>1</v>
      </c>
      <c r="H33" s="40"/>
    </row>
    <row r="34" spans="2:8" ht="23.4" thickBot="1" x14ac:dyDescent="0.35">
      <c r="B34" s="69">
        <v>10894</v>
      </c>
      <c r="C34" s="95">
        <v>42626</v>
      </c>
      <c r="D34" s="4">
        <v>4</v>
      </c>
      <c r="E34" s="32" t="s">
        <v>132</v>
      </c>
      <c r="F34" s="4">
        <v>2016</v>
      </c>
      <c r="G34" s="4">
        <v>1</v>
      </c>
      <c r="H34" s="40"/>
    </row>
    <row r="35" spans="2:8" ht="23.4" thickBot="1" x14ac:dyDescent="0.35">
      <c r="B35" s="69">
        <v>10894</v>
      </c>
      <c r="C35" s="95">
        <v>42647</v>
      </c>
      <c r="D35" s="4">
        <v>4</v>
      </c>
      <c r="E35" s="32" t="s">
        <v>132</v>
      </c>
      <c r="F35" s="4">
        <v>2016</v>
      </c>
      <c r="G35" s="4">
        <v>1</v>
      </c>
      <c r="H35" s="40"/>
    </row>
    <row r="36" spans="2:8" ht="15" thickBot="1" x14ac:dyDescent="0.35">
      <c r="B36" s="26"/>
      <c r="C36" s="95"/>
      <c r="D36" s="4">
        <v>4</v>
      </c>
      <c r="E36" s="32"/>
      <c r="F36" s="4"/>
      <c r="G36" s="4"/>
      <c r="H36" s="40"/>
    </row>
    <row r="37" spans="2:8" ht="29.25" customHeight="1" x14ac:dyDescent="0.3">
      <c r="B37" s="21"/>
      <c r="C37" s="94"/>
      <c r="D37" s="27"/>
      <c r="E37" s="29" t="s">
        <v>76</v>
      </c>
      <c r="F37" s="27"/>
      <c r="G37" s="35">
        <f>SUM(G31:G36)</f>
        <v>5</v>
      </c>
      <c r="H37" s="117"/>
    </row>
    <row r="38" spans="2:8" ht="15.75" customHeight="1" thickBot="1" x14ac:dyDescent="0.35">
      <c r="B38" s="11"/>
      <c r="C38" s="91"/>
      <c r="D38" s="12">
        <v>5</v>
      </c>
      <c r="E38" s="130" t="s">
        <v>10</v>
      </c>
      <c r="F38" s="131"/>
      <c r="G38" s="131"/>
      <c r="H38" s="132"/>
    </row>
    <row r="39" spans="2:8" ht="30" customHeight="1" thickBot="1" x14ac:dyDescent="0.35">
      <c r="B39" s="133" t="s">
        <v>77</v>
      </c>
      <c r="C39" s="134"/>
      <c r="D39" s="134"/>
      <c r="E39" s="134"/>
      <c r="F39" s="134"/>
      <c r="G39" s="134"/>
      <c r="H39" s="135"/>
    </row>
    <row r="40" spans="2:8" ht="15" thickBot="1" x14ac:dyDescent="0.35">
      <c r="B40" s="19"/>
      <c r="C40" s="93"/>
      <c r="D40" s="4">
        <v>5</v>
      </c>
      <c r="E40" s="32"/>
      <c r="F40" s="4"/>
      <c r="G40" s="4"/>
      <c r="H40" s="40"/>
    </row>
    <row r="41" spans="2:8" ht="15" thickBot="1" x14ac:dyDescent="0.35">
      <c r="B41" s="19"/>
      <c r="C41" s="93"/>
      <c r="D41" s="4">
        <v>5</v>
      </c>
      <c r="E41" s="32"/>
      <c r="F41" s="4"/>
      <c r="G41" s="4"/>
      <c r="H41" s="40"/>
    </row>
    <row r="42" spans="2:8" ht="15" thickBot="1" x14ac:dyDescent="0.35">
      <c r="B42" s="19"/>
      <c r="C42" s="93"/>
      <c r="D42" s="4">
        <v>5</v>
      </c>
      <c r="E42" s="32"/>
      <c r="F42" s="4"/>
      <c r="G42" s="4"/>
      <c r="H42" s="40"/>
    </row>
    <row r="43" spans="2:8" ht="15" thickBot="1" x14ac:dyDescent="0.35">
      <c r="B43" s="19"/>
      <c r="C43" s="93"/>
      <c r="D43" s="4">
        <v>5</v>
      </c>
      <c r="E43" s="32"/>
      <c r="F43" s="4"/>
      <c r="G43" s="4"/>
      <c r="H43" s="40"/>
    </row>
    <row r="44" spans="2:8" ht="27.75" customHeight="1" x14ac:dyDescent="0.3">
      <c r="B44" s="20"/>
      <c r="C44" s="94"/>
      <c r="D44" s="27"/>
      <c r="E44" s="29" t="s">
        <v>78</v>
      </c>
      <c r="F44" s="27"/>
      <c r="G44" s="35">
        <f>SUM(G40:G43)</f>
        <v>0</v>
      </c>
      <c r="H44" s="116"/>
    </row>
    <row r="45" spans="2:8" ht="15.75" customHeight="1" thickBot="1" x14ac:dyDescent="0.35">
      <c r="B45" s="11"/>
      <c r="C45" s="91"/>
      <c r="D45" s="12">
        <v>6</v>
      </c>
      <c r="E45" s="130" t="s">
        <v>12</v>
      </c>
      <c r="F45" s="131"/>
      <c r="G45" s="131"/>
      <c r="H45" s="132"/>
    </row>
    <row r="46" spans="2:8" ht="16.5" customHeight="1" thickBot="1" x14ac:dyDescent="0.35">
      <c r="B46" s="133" t="s">
        <v>79</v>
      </c>
      <c r="C46" s="134"/>
      <c r="D46" s="134"/>
      <c r="E46" s="134"/>
      <c r="F46" s="134"/>
      <c r="G46" s="134"/>
      <c r="H46" s="135"/>
    </row>
    <row r="47" spans="2:8" ht="15" thickBot="1" x14ac:dyDescent="0.35">
      <c r="B47" s="19"/>
      <c r="C47" s="96"/>
      <c r="D47" s="4">
        <v>6</v>
      </c>
      <c r="E47" s="33"/>
      <c r="F47" s="4"/>
      <c r="G47" s="4"/>
      <c r="H47" s="40"/>
    </row>
    <row r="48" spans="2:8" ht="15" thickBot="1" x14ac:dyDescent="0.35">
      <c r="B48" s="19"/>
      <c r="C48" s="96"/>
      <c r="D48" s="4">
        <v>6</v>
      </c>
      <c r="E48" s="33"/>
      <c r="F48" s="4"/>
      <c r="G48" s="4"/>
      <c r="H48" s="40"/>
    </row>
    <row r="49" spans="2:8" ht="15" thickBot="1" x14ac:dyDescent="0.35">
      <c r="B49" s="19"/>
      <c r="C49" s="96"/>
      <c r="D49" s="4">
        <v>6</v>
      </c>
      <c r="E49" s="33"/>
      <c r="F49" s="4"/>
      <c r="G49" s="4"/>
      <c r="H49" s="40"/>
    </row>
    <row r="50" spans="2:8" ht="15" thickBot="1" x14ac:dyDescent="0.35">
      <c r="B50" s="19"/>
      <c r="C50" s="96"/>
      <c r="D50" s="4">
        <v>6</v>
      </c>
      <c r="E50" s="33"/>
      <c r="F50" s="4"/>
      <c r="G50" s="4"/>
      <c r="H50" s="40"/>
    </row>
    <row r="51" spans="2:8" ht="25.5" customHeight="1" x14ac:dyDescent="0.3">
      <c r="B51" s="20"/>
      <c r="C51" s="94"/>
      <c r="D51" s="27"/>
      <c r="E51" s="30" t="s">
        <v>80</v>
      </c>
      <c r="F51" s="27"/>
      <c r="G51" s="35">
        <f>SUM(G47:G50)</f>
        <v>0</v>
      </c>
      <c r="H51" s="116"/>
    </row>
    <row r="52" spans="2:8" ht="15.75" customHeight="1" thickBot="1" x14ac:dyDescent="0.35">
      <c r="B52" s="11"/>
      <c r="C52" s="91"/>
      <c r="D52" s="12">
        <v>7</v>
      </c>
      <c r="E52" s="130" t="s">
        <v>13</v>
      </c>
      <c r="F52" s="131"/>
      <c r="G52" s="131"/>
      <c r="H52" s="132"/>
    </row>
    <row r="53" spans="2:8" ht="32.25" customHeight="1" thickBot="1" x14ac:dyDescent="0.35">
      <c r="B53" s="133" t="s">
        <v>81</v>
      </c>
      <c r="C53" s="134"/>
      <c r="D53" s="134"/>
      <c r="E53" s="134"/>
      <c r="F53" s="134"/>
      <c r="G53" s="134"/>
      <c r="H53" s="135"/>
    </row>
    <row r="54" spans="2:8" ht="15" thickBot="1" x14ac:dyDescent="0.35">
      <c r="B54" s="19"/>
      <c r="C54" s="93"/>
      <c r="D54" s="4">
        <v>7</v>
      </c>
      <c r="E54" s="32"/>
      <c r="F54" s="4"/>
      <c r="G54" s="4"/>
      <c r="H54" s="40"/>
    </row>
    <row r="55" spans="2:8" ht="15" thickBot="1" x14ac:dyDescent="0.35">
      <c r="B55" s="66"/>
      <c r="C55" s="97"/>
      <c r="D55" s="8">
        <v>7</v>
      </c>
      <c r="E55" s="51"/>
      <c r="F55" s="8"/>
      <c r="G55" s="8"/>
      <c r="H55" s="88"/>
    </row>
    <row r="56" spans="2:8" ht="15" thickBot="1" x14ac:dyDescent="0.35">
      <c r="B56" s="19"/>
      <c r="C56" s="93"/>
      <c r="D56" s="4">
        <v>7</v>
      </c>
      <c r="E56" s="32"/>
      <c r="F56" s="4"/>
      <c r="G56" s="4"/>
      <c r="H56" s="40"/>
    </row>
    <row r="57" spans="2:8" x14ac:dyDescent="0.3">
      <c r="B57" s="66"/>
      <c r="C57" s="97"/>
      <c r="D57" s="8">
        <v>7</v>
      </c>
      <c r="E57" s="51"/>
      <c r="F57" s="8"/>
      <c r="G57" s="8"/>
      <c r="H57" s="88"/>
    </row>
    <row r="58" spans="2:8" ht="27.75" customHeight="1" x14ac:dyDescent="0.3">
      <c r="B58" s="53"/>
      <c r="C58" s="98"/>
      <c r="D58" s="54"/>
      <c r="E58" s="55" t="s">
        <v>82</v>
      </c>
      <c r="F58" s="54"/>
      <c r="G58" s="35">
        <f>SUM(G54:G57)</f>
        <v>0</v>
      </c>
      <c r="H58" s="118"/>
    </row>
    <row r="59" spans="2:8" x14ac:dyDescent="0.3">
      <c r="B59" s="56"/>
      <c r="C59" s="99"/>
      <c r="D59" s="57">
        <v>8</v>
      </c>
      <c r="E59" s="152" t="s">
        <v>34</v>
      </c>
      <c r="F59" s="153"/>
      <c r="G59" s="153"/>
      <c r="H59" s="154"/>
    </row>
    <row r="60" spans="2:8" ht="15.75" customHeight="1" thickBot="1" x14ac:dyDescent="0.35">
      <c r="B60" s="11"/>
      <c r="C60" s="91"/>
      <c r="D60" s="12">
        <v>9</v>
      </c>
      <c r="E60" s="130" t="s">
        <v>14</v>
      </c>
      <c r="F60" s="131"/>
      <c r="G60" s="131"/>
      <c r="H60" s="132"/>
    </row>
    <row r="61" spans="2:8" ht="25.5" customHeight="1" x14ac:dyDescent="0.3">
      <c r="B61" s="133" t="s">
        <v>83</v>
      </c>
      <c r="C61" s="134"/>
      <c r="D61" s="134"/>
      <c r="E61" s="134"/>
      <c r="F61" s="134"/>
      <c r="G61" s="134"/>
      <c r="H61" s="135"/>
    </row>
    <row r="62" spans="2:8" ht="15.75" customHeight="1" thickBot="1" x14ac:dyDescent="0.35">
      <c r="B62" s="22"/>
      <c r="C62" s="100"/>
      <c r="D62" s="14">
        <v>9.1</v>
      </c>
      <c r="E62" s="139" t="s">
        <v>84</v>
      </c>
      <c r="F62" s="140"/>
      <c r="G62" s="140"/>
      <c r="H62" s="141"/>
    </row>
    <row r="63" spans="2:8" ht="15" thickBot="1" x14ac:dyDescent="0.35">
      <c r="B63" s="25"/>
      <c r="C63" s="95"/>
      <c r="D63" s="4">
        <v>9.1</v>
      </c>
      <c r="E63" s="32"/>
      <c r="F63" s="4"/>
      <c r="G63" s="4"/>
      <c r="H63" s="40"/>
    </row>
    <row r="64" spans="2:8" ht="15" thickBot="1" x14ac:dyDescent="0.35">
      <c r="B64" s="25"/>
      <c r="C64" s="95"/>
      <c r="D64" s="4">
        <v>9.1</v>
      </c>
      <c r="E64" s="32"/>
      <c r="F64" s="4"/>
      <c r="G64" s="4"/>
      <c r="H64" s="40"/>
    </row>
    <row r="65" spans="2:8" ht="15" thickBot="1" x14ac:dyDescent="0.35">
      <c r="B65" s="25"/>
      <c r="C65" s="95"/>
      <c r="D65" s="4">
        <v>9.1</v>
      </c>
      <c r="E65" s="32"/>
      <c r="F65" s="4"/>
      <c r="G65" s="4"/>
      <c r="H65" s="40"/>
    </row>
    <row r="66" spans="2:8" ht="15" thickBot="1" x14ac:dyDescent="0.35">
      <c r="B66" s="25"/>
      <c r="C66" s="95"/>
      <c r="D66" s="4">
        <v>9.1</v>
      </c>
      <c r="E66" s="32"/>
      <c r="F66" s="4"/>
      <c r="G66" s="4"/>
      <c r="H66" s="40"/>
    </row>
    <row r="67" spans="2:8" ht="15" thickBot="1" x14ac:dyDescent="0.35">
      <c r="B67" s="25"/>
      <c r="C67" s="95"/>
      <c r="D67" s="4">
        <v>9.1</v>
      </c>
      <c r="E67" s="32"/>
      <c r="F67" s="4"/>
      <c r="G67" s="4"/>
      <c r="H67" s="40"/>
    </row>
    <row r="68" spans="2:8" ht="15" thickBot="1" x14ac:dyDescent="0.35">
      <c r="B68" s="25"/>
      <c r="C68" s="95"/>
      <c r="D68" s="4">
        <v>9.1</v>
      </c>
      <c r="E68" s="32"/>
      <c r="F68" s="4"/>
      <c r="G68" s="4"/>
      <c r="H68" s="40"/>
    </row>
    <row r="69" spans="2:8" ht="29.25" customHeight="1" thickBot="1" x14ac:dyDescent="0.35">
      <c r="B69" s="24"/>
      <c r="C69" s="101"/>
      <c r="D69" s="28"/>
      <c r="E69" s="1" t="s">
        <v>124</v>
      </c>
      <c r="F69" s="28"/>
      <c r="G69" s="35">
        <f>SUM(G62:G68)</f>
        <v>0</v>
      </c>
      <c r="H69" s="119"/>
    </row>
    <row r="70" spans="2:8" ht="15" thickBot="1" x14ac:dyDescent="0.35">
      <c r="B70" s="23"/>
      <c r="C70" s="102"/>
      <c r="D70" s="2">
        <v>9.1999999999999993</v>
      </c>
      <c r="E70" s="6" t="s">
        <v>15</v>
      </c>
      <c r="F70" s="2"/>
      <c r="G70" s="2"/>
      <c r="H70" s="42"/>
    </row>
    <row r="71" spans="2:8" ht="15" thickBot="1" x14ac:dyDescent="0.35">
      <c r="B71" s="19"/>
      <c r="C71" s="93"/>
      <c r="D71" s="4">
        <v>9.1999999999999993</v>
      </c>
      <c r="E71" s="32"/>
      <c r="F71" s="4"/>
      <c r="G71" s="4"/>
      <c r="H71" s="40"/>
    </row>
    <row r="72" spans="2:8" ht="15" thickBot="1" x14ac:dyDescent="0.35">
      <c r="B72" s="19"/>
      <c r="C72" s="93"/>
      <c r="D72" s="4">
        <v>9.1999999999999993</v>
      </c>
      <c r="E72" s="32"/>
      <c r="F72" s="4"/>
      <c r="G72" s="4"/>
      <c r="H72" s="40"/>
    </row>
    <row r="73" spans="2:8" ht="15" thickBot="1" x14ac:dyDescent="0.35">
      <c r="B73" s="19"/>
      <c r="C73" s="93"/>
      <c r="D73" s="4">
        <v>9.1999999999999993</v>
      </c>
      <c r="E73" s="32"/>
      <c r="F73" s="4"/>
      <c r="G73" s="4"/>
      <c r="H73" s="40"/>
    </row>
    <row r="74" spans="2:8" ht="15" thickBot="1" x14ac:dyDescent="0.35">
      <c r="B74" s="19"/>
      <c r="C74" s="93"/>
      <c r="D74" s="4">
        <v>9.1999999999999993</v>
      </c>
      <c r="E74" s="32"/>
      <c r="F74" s="4"/>
      <c r="G74" s="4"/>
      <c r="H74" s="40"/>
    </row>
    <row r="75" spans="2:8" ht="15" thickBot="1" x14ac:dyDescent="0.35">
      <c r="B75" s="19"/>
      <c r="C75" s="93"/>
      <c r="D75" s="4">
        <v>9.1999999999999993</v>
      </c>
      <c r="E75" s="32"/>
      <c r="F75" s="4"/>
      <c r="G75" s="4"/>
      <c r="H75" s="40"/>
    </row>
    <row r="76" spans="2:8" ht="22.8" x14ac:dyDescent="0.3">
      <c r="B76" s="20"/>
      <c r="C76" s="94"/>
      <c r="D76" s="27"/>
      <c r="E76" s="29" t="s">
        <v>125</v>
      </c>
      <c r="F76" s="27"/>
      <c r="G76" s="35">
        <f>SUM(G71:G75)</f>
        <v>0</v>
      </c>
      <c r="H76" s="116"/>
    </row>
    <row r="77" spans="2:8" ht="15.75" customHeight="1" thickBot="1" x14ac:dyDescent="0.35">
      <c r="B77" s="11"/>
      <c r="C77" s="91"/>
      <c r="D77" s="12">
        <v>10</v>
      </c>
      <c r="E77" s="130" t="s">
        <v>17</v>
      </c>
      <c r="F77" s="131"/>
      <c r="G77" s="131"/>
      <c r="H77" s="132"/>
    </row>
    <row r="78" spans="2:8" ht="25.5" customHeight="1" x14ac:dyDescent="0.3">
      <c r="B78" s="133" t="s">
        <v>85</v>
      </c>
      <c r="C78" s="134"/>
      <c r="D78" s="134"/>
      <c r="E78" s="134"/>
      <c r="F78" s="134"/>
      <c r="G78" s="134"/>
      <c r="H78" s="135"/>
    </row>
    <row r="79" spans="2:8" ht="15.75" customHeight="1" thickBot="1" x14ac:dyDescent="0.35">
      <c r="B79" s="22"/>
      <c r="C79" s="100"/>
      <c r="D79" s="44">
        <v>10.1</v>
      </c>
      <c r="E79" s="139" t="s">
        <v>16</v>
      </c>
      <c r="F79" s="140"/>
      <c r="G79" s="140"/>
      <c r="H79" s="141"/>
    </row>
    <row r="80" spans="2:8" ht="15" thickBot="1" x14ac:dyDescent="0.35">
      <c r="B80" s="19"/>
      <c r="C80" s="93"/>
      <c r="D80" s="4">
        <v>10.1</v>
      </c>
      <c r="E80" s="32"/>
      <c r="F80" s="4"/>
      <c r="G80" s="4"/>
      <c r="H80" s="40"/>
    </row>
    <row r="81" spans="2:8" ht="15" thickBot="1" x14ac:dyDescent="0.35">
      <c r="B81" s="19"/>
      <c r="C81" s="93"/>
      <c r="D81" s="4">
        <v>10.1</v>
      </c>
      <c r="E81" s="32"/>
      <c r="F81" s="4"/>
      <c r="G81" s="4"/>
      <c r="H81" s="40"/>
    </row>
    <row r="82" spans="2:8" ht="15" thickBot="1" x14ac:dyDescent="0.35">
      <c r="B82" s="19"/>
      <c r="C82" s="93"/>
      <c r="D82" s="4">
        <v>10.1</v>
      </c>
      <c r="E82" s="32"/>
      <c r="F82" s="4"/>
      <c r="G82" s="4"/>
      <c r="H82" s="40"/>
    </row>
    <row r="83" spans="2:8" ht="15" thickBot="1" x14ac:dyDescent="0.35">
      <c r="B83" s="19"/>
      <c r="C83" s="93"/>
      <c r="D83" s="4">
        <v>10.1</v>
      </c>
      <c r="E83" s="32"/>
      <c r="F83" s="4"/>
      <c r="G83" s="4"/>
      <c r="H83" s="40"/>
    </row>
    <row r="84" spans="2:8" ht="15" thickBot="1" x14ac:dyDescent="0.35">
      <c r="B84" s="19"/>
      <c r="C84" s="93"/>
      <c r="D84" s="4">
        <v>10.1</v>
      </c>
      <c r="E84" s="32"/>
      <c r="F84" s="4"/>
      <c r="G84" s="4"/>
      <c r="H84" s="40"/>
    </row>
    <row r="85" spans="2:8" ht="15" thickBot="1" x14ac:dyDescent="0.35">
      <c r="B85" s="19"/>
      <c r="C85" s="93"/>
      <c r="D85" s="4">
        <v>10.1</v>
      </c>
      <c r="E85" s="32"/>
      <c r="F85" s="4"/>
      <c r="G85" s="4"/>
      <c r="H85" s="40"/>
    </row>
    <row r="86" spans="2:8" ht="25.5" customHeight="1" thickBot="1" x14ac:dyDescent="0.35">
      <c r="B86" s="24"/>
      <c r="C86" s="101"/>
      <c r="D86" s="28"/>
      <c r="E86" s="1" t="s">
        <v>126</v>
      </c>
      <c r="F86" s="28"/>
      <c r="G86" s="35">
        <f>SUM(G80:G85)</f>
        <v>0</v>
      </c>
      <c r="H86" s="119"/>
    </row>
    <row r="87" spans="2:8" ht="15" thickBot="1" x14ac:dyDescent="0.35">
      <c r="B87" s="23"/>
      <c r="C87" s="102"/>
      <c r="D87" s="44">
        <v>10.199999999999999</v>
      </c>
      <c r="E87" s="6" t="s">
        <v>15</v>
      </c>
      <c r="F87" s="2"/>
      <c r="G87" s="2"/>
      <c r="H87" s="42"/>
    </row>
    <row r="88" spans="2:8" ht="15" thickBot="1" x14ac:dyDescent="0.35">
      <c r="B88" s="19"/>
      <c r="C88" s="93"/>
      <c r="D88" s="4">
        <v>10.199999999999999</v>
      </c>
      <c r="E88" s="32"/>
      <c r="F88" s="4"/>
      <c r="G88" s="4"/>
      <c r="H88" s="40"/>
    </row>
    <row r="89" spans="2:8" ht="15" thickBot="1" x14ac:dyDescent="0.35">
      <c r="B89" s="19"/>
      <c r="C89" s="93"/>
      <c r="D89" s="4">
        <v>10.199999999999999</v>
      </c>
      <c r="E89" s="32"/>
      <c r="F89" s="4"/>
      <c r="G89" s="4"/>
      <c r="H89" s="40"/>
    </row>
    <row r="90" spans="2:8" ht="15" thickBot="1" x14ac:dyDescent="0.35">
      <c r="B90" s="19"/>
      <c r="C90" s="93"/>
      <c r="D90" s="4">
        <v>10.199999999999999</v>
      </c>
      <c r="E90" s="32"/>
      <c r="F90" s="4"/>
      <c r="G90" s="4"/>
      <c r="H90" s="40"/>
    </row>
    <row r="91" spans="2:8" ht="15" thickBot="1" x14ac:dyDescent="0.35">
      <c r="B91" s="19"/>
      <c r="C91" s="93"/>
      <c r="D91" s="4">
        <v>10.199999999999999</v>
      </c>
      <c r="E91" s="32"/>
      <c r="F91" s="4"/>
      <c r="G91" s="4"/>
      <c r="H91" s="40"/>
    </row>
    <row r="92" spans="2:8" ht="15" thickBot="1" x14ac:dyDescent="0.35">
      <c r="B92" s="19"/>
      <c r="C92" s="93"/>
      <c r="D92" s="4">
        <v>10.199999999999999</v>
      </c>
      <c r="E92" s="32"/>
      <c r="F92" s="4"/>
      <c r="G92" s="4"/>
      <c r="H92" s="40"/>
    </row>
    <row r="93" spans="2:8" ht="25.5" customHeight="1" x14ac:dyDescent="0.3">
      <c r="B93" s="20"/>
      <c r="C93" s="94"/>
      <c r="D93" s="27"/>
      <c r="E93" s="29" t="s">
        <v>127</v>
      </c>
      <c r="F93" s="27"/>
      <c r="G93" s="35">
        <f>SUM(G88:G92)</f>
        <v>0</v>
      </c>
      <c r="H93" s="116"/>
    </row>
    <row r="94" spans="2:8" ht="15" thickBot="1" x14ac:dyDescent="0.35">
      <c r="B94" s="11"/>
      <c r="C94" s="91"/>
      <c r="D94" s="12">
        <v>11</v>
      </c>
      <c r="E94" s="15" t="s">
        <v>24</v>
      </c>
      <c r="F94" s="12"/>
      <c r="G94" s="12"/>
      <c r="H94" s="45"/>
    </row>
    <row r="95" spans="2:8" ht="15" thickBot="1" x14ac:dyDescent="0.35">
      <c r="B95" s="136" t="s">
        <v>86</v>
      </c>
      <c r="C95" s="137"/>
      <c r="D95" s="137"/>
      <c r="E95" s="137"/>
      <c r="F95" s="137"/>
      <c r="G95" s="137"/>
      <c r="H95" s="138"/>
    </row>
    <row r="96" spans="2:8" ht="15" thickBot="1" x14ac:dyDescent="0.35">
      <c r="B96" s="19"/>
      <c r="C96" s="93"/>
      <c r="D96" s="4">
        <v>11</v>
      </c>
      <c r="E96" s="32"/>
      <c r="F96" s="4"/>
      <c r="G96" s="4"/>
      <c r="H96" s="40"/>
    </row>
    <row r="97" spans="2:8" ht="15" thickBot="1" x14ac:dyDescent="0.35">
      <c r="B97" s="19"/>
      <c r="C97" s="93"/>
      <c r="D97" s="4">
        <v>11</v>
      </c>
      <c r="E97" s="32"/>
      <c r="F97" s="4"/>
      <c r="G97" s="4"/>
      <c r="H97" s="40"/>
    </row>
    <row r="98" spans="2:8" ht="15" thickBot="1" x14ac:dyDescent="0.35">
      <c r="B98" s="19"/>
      <c r="C98" s="93"/>
      <c r="D98" s="4">
        <v>11</v>
      </c>
      <c r="E98" s="32"/>
      <c r="F98" s="4"/>
      <c r="G98" s="4"/>
      <c r="H98" s="40"/>
    </row>
    <row r="99" spans="2:8" ht="15" thickBot="1" x14ac:dyDescent="0.35">
      <c r="B99" s="19"/>
      <c r="C99" s="93"/>
      <c r="D99" s="4">
        <v>11</v>
      </c>
      <c r="E99" s="32"/>
      <c r="F99" s="4"/>
      <c r="G99" s="4"/>
      <c r="H99" s="40"/>
    </row>
    <row r="100" spans="2:8" ht="25.5" customHeight="1" x14ac:dyDescent="0.3">
      <c r="B100" s="20"/>
      <c r="C100" s="94"/>
      <c r="D100" s="27"/>
      <c r="E100" s="30" t="s">
        <v>87</v>
      </c>
      <c r="F100" s="27"/>
      <c r="G100" s="35">
        <f>SUM(G96:G99)</f>
        <v>0</v>
      </c>
      <c r="H100" s="116"/>
    </row>
    <row r="101" spans="2:8" ht="15.75" customHeight="1" thickBot="1" x14ac:dyDescent="0.35">
      <c r="B101" s="11"/>
      <c r="C101" s="91"/>
      <c r="D101" s="12">
        <v>12</v>
      </c>
      <c r="E101" s="130" t="s">
        <v>30</v>
      </c>
      <c r="F101" s="131"/>
      <c r="G101" s="131"/>
      <c r="H101" s="132"/>
    </row>
    <row r="102" spans="2:8" ht="30" customHeight="1" thickBot="1" x14ac:dyDescent="0.35">
      <c r="B102" s="133" t="s">
        <v>88</v>
      </c>
      <c r="C102" s="134"/>
      <c r="D102" s="134"/>
      <c r="E102" s="134"/>
      <c r="F102" s="134"/>
      <c r="G102" s="134"/>
      <c r="H102" s="135"/>
    </row>
    <row r="103" spans="2:8" ht="46.2" thickBot="1" x14ac:dyDescent="0.35">
      <c r="B103" s="129">
        <v>10894</v>
      </c>
      <c r="C103" s="124" t="s">
        <v>159</v>
      </c>
      <c r="D103" s="4">
        <v>12</v>
      </c>
      <c r="E103" s="32" t="s">
        <v>161</v>
      </c>
      <c r="F103" s="4">
        <v>2016</v>
      </c>
      <c r="G103" s="4">
        <v>5</v>
      </c>
      <c r="H103" s="40"/>
    </row>
    <row r="104" spans="2:8" ht="15" thickBot="1" x14ac:dyDescent="0.35">
      <c r="B104" s="26"/>
      <c r="C104" s="95"/>
      <c r="D104" s="4">
        <v>12</v>
      </c>
      <c r="E104" s="32"/>
      <c r="F104" s="4"/>
      <c r="G104" s="4"/>
      <c r="H104" s="40"/>
    </row>
    <row r="105" spans="2:8" ht="15" thickBot="1" x14ac:dyDescent="0.35">
      <c r="B105" s="26"/>
      <c r="C105" s="95"/>
      <c r="D105" s="4">
        <v>12</v>
      </c>
      <c r="E105" s="32"/>
      <c r="F105" s="4"/>
      <c r="G105" s="4"/>
      <c r="H105" s="40"/>
    </row>
    <row r="106" spans="2:8" ht="25.5" customHeight="1" x14ac:dyDescent="0.3">
      <c r="B106" s="20"/>
      <c r="C106" s="94"/>
      <c r="D106" s="27"/>
      <c r="E106" s="30" t="s">
        <v>128</v>
      </c>
      <c r="F106" s="27"/>
      <c r="G106" s="35">
        <f>SUM(G103:G105)</f>
        <v>5</v>
      </c>
      <c r="H106" s="116"/>
    </row>
    <row r="107" spans="2:8" ht="15" thickBot="1" x14ac:dyDescent="0.35">
      <c r="B107" s="11"/>
      <c r="C107" s="91"/>
      <c r="D107" s="12">
        <v>13</v>
      </c>
      <c r="E107" s="46" t="s">
        <v>31</v>
      </c>
      <c r="F107" s="12"/>
      <c r="G107" s="12"/>
      <c r="H107" s="45"/>
    </row>
    <row r="108" spans="2:8" ht="15" thickBot="1" x14ac:dyDescent="0.35">
      <c r="B108" s="136" t="s">
        <v>89</v>
      </c>
      <c r="C108" s="137"/>
      <c r="D108" s="137"/>
      <c r="E108" s="137"/>
      <c r="F108" s="137"/>
      <c r="G108" s="137"/>
      <c r="H108" s="138"/>
    </row>
    <row r="109" spans="2:8" ht="15" thickBot="1" x14ac:dyDescent="0.35">
      <c r="B109" s="19"/>
      <c r="C109" s="93"/>
      <c r="D109" s="4">
        <v>13</v>
      </c>
      <c r="E109" s="32"/>
      <c r="F109" s="4"/>
      <c r="G109" s="4"/>
      <c r="H109" s="40"/>
    </row>
    <row r="110" spans="2:8" ht="15" thickBot="1" x14ac:dyDescent="0.35">
      <c r="B110" s="19"/>
      <c r="C110" s="93"/>
      <c r="D110" s="4">
        <v>13</v>
      </c>
      <c r="E110" s="32"/>
      <c r="F110" s="4"/>
      <c r="G110" s="4"/>
      <c r="H110" s="40"/>
    </row>
    <row r="111" spans="2:8" ht="25.5" customHeight="1" x14ac:dyDescent="0.3">
      <c r="B111" s="20"/>
      <c r="C111" s="94"/>
      <c r="D111" s="27"/>
      <c r="E111" s="30" t="s">
        <v>129</v>
      </c>
      <c r="F111" s="27"/>
      <c r="G111" s="77">
        <f>SUM(G109:G110)</f>
        <v>0</v>
      </c>
      <c r="H111" s="116"/>
    </row>
    <row r="112" spans="2:8" ht="15" thickBot="1" x14ac:dyDescent="0.35">
      <c r="B112" s="11"/>
      <c r="C112" s="91"/>
      <c r="D112" s="12">
        <v>14</v>
      </c>
      <c r="E112" s="130" t="s">
        <v>32</v>
      </c>
      <c r="F112" s="131"/>
      <c r="G112" s="131"/>
      <c r="H112" s="132"/>
    </row>
    <row r="113" spans="2:8" ht="42" customHeight="1" thickBot="1" x14ac:dyDescent="0.35">
      <c r="B113" s="133" t="s">
        <v>90</v>
      </c>
      <c r="C113" s="134"/>
      <c r="D113" s="134"/>
      <c r="E113" s="134"/>
      <c r="F113" s="134"/>
      <c r="G113" s="134"/>
      <c r="H113" s="135"/>
    </row>
    <row r="114" spans="2:8" ht="15" thickBot="1" x14ac:dyDescent="0.35">
      <c r="B114" s="19"/>
      <c r="C114" s="93"/>
      <c r="D114" s="4">
        <v>14</v>
      </c>
      <c r="E114" s="32"/>
      <c r="F114" s="4"/>
      <c r="G114" s="4"/>
      <c r="H114" s="40"/>
    </row>
    <row r="115" spans="2:8" ht="15" thickBot="1" x14ac:dyDescent="0.35">
      <c r="B115" s="19"/>
      <c r="C115" s="93"/>
      <c r="D115" s="4">
        <v>14</v>
      </c>
      <c r="E115" s="32"/>
      <c r="F115" s="4"/>
      <c r="G115" s="4"/>
      <c r="H115" s="40"/>
    </row>
    <row r="116" spans="2:8" ht="15" thickBot="1" x14ac:dyDescent="0.35">
      <c r="B116" s="19"/>
      <c r="C116" s="93"/>
      <c r="D116" s="4">
        <v>14</v>
      </c>
      <c r="E116" s="32"/>
      <c r="F116" s="4"/>
      <c r="G116" s="4"/>
      <c r="H116" s="40"/>
    </row>
    <row r="117" spans="2:8" ht="15" thickBot="1" x14ac:dyDescent="0.35">
      <c r="B117" s="19"/>
      <c r="C117" s="93"/>
      <c r="D117" s="4">
        <v>14</v>
      </c>
      <c r="E117" s="32"/>
      <c r="F117" s="4"/>
      <c r="G117" s="4"/>
      <c r="H117" s="40"/>
    </row>
    <row r="118" spans="2:8" ht="25.5" customHeight="1" x14ac:dyDescent="0.3">
      <c r="B118" s="20"/>
      <c r="C118" s="94"/>
      <c r="D118" s="27"/>
      <c r="E118" s="30" t="s">
        <v>128</v>
      </c>
      <c r="F118" s="27"/>
      <c r="G118" s="35">
        <f>SUM(G114:G117)</f>
        <v>0</v>
      </c>
      <c r="H118" s="116"/>
    </row>
    <row r="119" spans="2:8" ht="15" thickBot="1" x14ac:dyDescent="0.35">
      <c r="B119" s="11"/>
      <c r="C119" s="91"/>
      <c r="D119" s="12">
        <v>15</v>
      </c>
      <c r="E119" s="130" t="s">
        <v>33</v>
      </c>
      <c r="F119" s="131"/>
      <c r="G119" s="131"/>
      <c r="H119" s="132"/>
    </row>
    <row r="120" spans="2:8" ht="25.5" customHeight="1" thickBot="1" x14ac:dyDescent="0.35">
      <c r="B120" s="158" t="s">
        <v>91</v>
      </c>
      <c r="C120" s="159"/>
      <c r="D120" s="159"/>
      <c r="E120" s="159"/>
      <c r="F120" s="159"/>
      <c r="G120" s="159"/>
      <c r="H120" s="160"/>
    </row>
    <row r="121" spans="2:8" ht="15" thickBot="1" x14ac:dyDescent="0.35">
      <c r="B121" s="19"/>
      <c r="C121" s="93"/>
      <c r="D121" s="4">
        <v>15</v>
      </c>
      <c r="E121" s="32"/>
      <c r="F121" s="4"/>
      <c r="G121" s="4"/>
      <c r="H121" s="40"/>
    </row>
    <row r="122" spans="2:8" ht="15" thickBot="1" x14ac:dyDescent="0.35">
      <c r="B122" s="19"/>
      <c r="C122" s="93"/>
      <c r="D122" s="4">
        <v>15</v>
      </c>
      <c r="E122" s="32"/>
      <c r="F122" s="4"/>
      <c r="G122" s="4"/>
      <c r="H122" s="40"/>
    </row>
    <row r="123" spans="2:8" ht="15" thickBot="1" x14ac:dyDescent="0.35">
      <c r="B123" s="19"/>
      <c r="C123" s="93"/>
      <c r="D123" s="4">
        <v>15</v>
      </c>
      <c r="E123" s="32"/>
      <c r="F123" s="4"/>
      <c r="G123" s="4"/>
      <c r="H123" s="40"/>
    </row>
    <row r="124" spans="2:8" ht="15" thickBot="1" x14ac:dyDescent="0.35">
      <c r="B124" s="19"/>
      <c r="C124" s="93"/>
      <c r="D124" s="4">
        <v>15</v>
      </c>
      <c r="E124" s="32"/>
      <c r="F124" s="4"/>
      <c r="G124" s="4"/>
      <c r="H124" s="40"/>
    </row>
    <row r="125" spans="2:8" ht="25.5" customHeight="1" x14ac:dyDescent="0.3">
      <c r="B125" s="20"/>
      <c r="C125" s="94"/>
      <c r="D125" s="27"/>
      <c r="E125" s="30" t="s">
        <v>128</v>
      </c>
      <c r="F125" s="27"/>
      <c r="G125" s="35">
        <f>SUM(G121:G124)</f>
        <v>0</v>
      </c>
      <c r="H125" s="116"/>
    </row>
    <row r="126" spans="2:8" x14ac:dyDescent="0.3">
      <c r="B126" s="16"/>
      <c r="C126" s="103"/>
      <c r="D126" s="17">
        <v>16</v>
      </c>
      <c r="E126" s="161" t="s">
        <v>34</v>
      </c>
      <c r="F126" s="162"/>
      <c r="G126" s="162"/>
      <c r="H126" s="163"/>
    </row>
    <row r="127" spans="2:8" ht="15" thickBot="1" x14ac:dyDescent="0.35">
      <c r="B127" s="11"/>
      <c r="C127" s="91"/>
      <c r="D127" s="12">
        <v>17</v>
      </c>
      <c r="E127" s="130" t="s">
        <v>35</v>
      </c>
      <c r="F127" s="131"/>
      <c r="G127" s="131"/>
      <c r="H127" s="132"/>
    </row>
    <row r="128" spans="2:8" ht="15" customHeight="1" x14ac:dyDescent="0.3">
      <c r="B128" s="133" t="s">
        <v>36</v>
      </c>
      <c r="C128" s="134"/>
      <c r="D128" s="134"/>
      <c r="E128" s="134"/>
      <c r="F128" s="134"/>
      <c r="G128" s="134"/>
      <c r="H128" s="135"/>
    </row>
    <row r="129" spans="2:13" ht="15" customHeight="1" thickBot="1" x14ac:dyDescent="0.35">
      <c r="B129" s="62"/>
      <c r="C129" s="92"/>
      <c r="D129" s="13">
        <v>17</v>
      </c>
      <c r="E129" s="31"/>
      <c r="F129" s="13"/>
      <c r="G129" s="13"/>
      <c r="H129" s="65"/>
    </row>
    <row r="130" spans="2:13" ht="15" thickBot="1" x14ac:dyDescent="0.35">
      <c r="B130" s="62"/>
      <c r="C130" s="92"/>
      <c r="D130" s="13">
        <v>17</v>
      </c>
      <c r="E130" s="31"/>
      <c r="F130" s="13"/>
      <c r="G130" s="13"/>
      <c r="H130" s="65"/>
    </row>
    <row r="131" spans="2:13" ht="25.5" customHeight="1" x14ac:dyDescent="0.3">
      <c r="B131" s="20"/>
      <c r="C131" s="94"/>
      <c r="D131" s="27"/>
      <c r="E131" s="30" t="s">
        <v>92</v>
      </c>
      <c r="F131" s="27"/>
      <c r="G131" s="35">
        <f>SUM(G129:G130)</f>
        <v>0</v>
      </c>
      <c r="H131" s="116"/>
    </row>
    <row r="132" spans="2:13" ht="15.75" customHeight="1" thickBot="1" x14ac:dyDescent="0.35">
      <c r="B132" s="11"/>
      <c r="C132" s="91"/>
      <c r="D132" s="12">
        <v>18</v>
      </c>
      <c r="E132" s="130" t="s">
        <v>19</v>
      </c>
      <c r="F132" s="131"/>
      <c r="G132" s="131"/>
      <c r="H132" s="132"/>
    </row>
    <row r="133" spans="2:13" ht="30.75" customHeight="1" x14ac:dyDescent="0.3">
      <c r="B133" s="133" t="s">
        <v>116</v>
      </c>
      <c r="C133" s="134"/>
      <c r="D133" s="134"/>
      <c r="E133" s="134"/>
      <c r="F133" s="134"/>
      <c r="G133" s="134"/>
      <c r="H133" s="135"/>
    </row>
    <row r="134" spans="2:13" ht="15.75" customHeight="1" thickBot="1" x14ac:dyDescent="0.35">
      <c r="B134" s="22"/>
      <c r="C134" s="100"/>
      <c r="D134" s="44">
        <v>18.100000000000001</v>
      </c>
      <c r="E134" s="139" t="s">
        <v>56</v>
      </c>
      <c r="F134" s="140"/>
      <c r="G134" s="140"/>
      <c r="H134" s="141"/>
    </row>
    <row r="135" spans="2:13" ht="15" thickBot="1" x14ac:dyDescent="0.35">
      <c r="B135" s="19">
        <v>10894</v>
      </c>
      <c r="C135" s="93" t="s">
        <v>149</v>
      </c>
      <c r="D135" s="67">
        <v>18.100000000000001</v>
      </c>
      <c r="E135" s="32" t="s">
        <v>155</v>
      </c>
      <c r="F135" s="64">
        <v>2016</v>
      </c>
      <c r="G135" s="4">
        <v>5</v>
      </c>
      <c r="H135" s="40" t="s">
        <v>154</v>
      </c>
    </row>
    <row r="136" spans="2:13" ht="15" thickBot="1" x14ac:dyDescent="0.35">
      <c r="B136" s="19">
        <v>10894</v>
      </c>
      <c r="C136" s="93" t="s">
        <v>149</v>
      </c>
      <c r="D136" s="67">
        <v>18.100000000000001</v>
      </c>
      <c r="E136" s="32" t="s">
        <v>144</v>
      </c>
      <c r="F136" s="64">
        <v>2016</v>
      </c>
      <c r="G136" s="4">
        <v>5</v>
      </c>
      <c r="H136" s="40" t="s">
        <v>154</v>
      </c>
    </row>
    <row r="137" spans="2:13" ht="25.5" customHeight="1" thickBot="1" x14ac:dyDescent="0.35">
      <c r="B137" s="24"/>
      <c r="C137" s="101"/>
      <c r="D137" s="48"/>
      <c r="E137" s="1" t="s">
        <v>27</v>
      </c>
      <c r="F137" s="28"/>
      <c r="G137" s="35">
        <f>SUM(G135:G136)</f>
        <v>10</v>
      </c>
      <c r="H137" s="119"/>
    </row>
    <row r="138" spans="2:13" ht="15" thickBot="1" x14ac:dyDescent="0.35">
      <c r="B138" s="23"/>
      <c r="C138" s="102"/>
      <c r="D138" s="47">
        <v>18.2</v>
      </c>
      <c r="E138" s="164" t="s">
        <v>21</v>
      </c>
      <c r="F138" s="165"/>
      <c r="G138" s="165"/>
      <c r="H138" s="166"/>
      <c r="M138" s="121"/>
    </row>
    <row r="139" spans="2:13" ht="15" thickBot="1" x14ac:dyDescent="0.35">
      <c r="B139" s="26">
        <v>19140</v>
      </c>
      <c r="C139" s="93">
        <v>42440</v>
      </c>
      <c r="D139" s="67">
        <v>18.100000000000001</v>
      </c>
      <c r="E139" s="32" t="s">
        <v>144</v>
      </c>
      <c r="F139" s="4">
        <v>2016</v>
      </c>
      <c r="G139" s="4">
        <v>5</v>
      </c>
      <c r="H139" s="40" t="s">
        <v>154</v>
      </c>
    </row>
    <row r="140" spans="2:13" ht="15" thickBot="1" x14ac:dyDescent="0.35">
      <c r="B140" s="19"/>
      <c r="C140" s="93"/>
      <c r="D140" s="67">
        <v>18.2</v>
      </c>
      <c r="E140" s="32"/>
      <c r="F140" s="4"/>
      <c r="G140" s="4"/>
      <c r="H140" s="40"/>
    </row>
    <row r="141" spans="2:13" ht="15" thickBot="1" x14ac:dyDescent="0.35">
      <c r="B141" s="19"/>
      <c r="C141" s="93"/>
      <c r="D141" s="67">
        <v>18.100000000000001</v>
      </c>
      <c r="E141" s="32"/>
      <c r="F141" s="4"/>
      <c r="G141" s="4"/>
      <c r="H141" s="40"/>
    </row>
    <row r="142" spans="2:13" ht="15" thickBot="1" x14ac:dyDescent="0.35">
      <c r="B142" s="19"/>
      <c r="C142" s="93"/>
      <c r="D142" s="67">
        <v>18.2</v>
      </c>
      <c r="E142" s="32"/>
      <c r="F142" s="4"/>
      <c r="G142" s="4"/>
      <c r="H142" s="40"/>
    </row>
    <row r="143" spans="2:13" ht="25.5" customHeight="1" thickBot="1" x14ac:dyDescent="0.35">
      <c r="B143" s="24"/>
      <c r="C143" s="101"/>
      <c r="D143" s="48"/>
      <c r="E143" s="1" t="s">
        <v>28</v>
      </c>
      <c r="F143" s="28"/>
      <c r="G143" s="35">
        <f>SUM(G139:G142)</f>
        <v>5</v>
      </c>
      <c r="H143" s="119"/>
    </row>
    <row r="144" spans="2:13" ht="15" thickBot="1" x14ac:dyDescent="0.35">
      <c r="B144" s="23"/>
      <c r="C144" s="102"/>
      <c r="D144" s="47">
        <v>18.3</v>
      </c>
      <c r="E144" s="164" t="s">
        <v>20</v>
      </c>
      <c r="F144" s="165"/>
      <c r="G144" s="165"/>
      <c r="H144" s="166"/>
    </row>
    <row r="145" spans="1:8" ht="15" thickBot="1" x14ac:dyDescent="0.35">
      <c r="A145" s="5"/>
      <c r="B145" s="26">
        <v>10894</v>
      </c>
      <c r="C145" s="93" t="s">
        <v>149</v>
      </c>
      <c r="D145" s="67">
        <v>18.3</v>
      </c>
      <c r="E145" s="32" t="s">
        <v>150</v>
      </c>
      <c r="F145" s="4">
        <v>2016</v>
      </c>
      <c r="G145" s="4">
        <v>3</v>
      </c>
      <c r="H145" s="40" t="s">
        <v>154</v>
      </c>
    </row>
    <row r="146" spans="1:8" ht="15" thickBot="1" x14ac:dyDescent="0.35">
      <c r="A146" s="5"/>
      <c r="B146" s="26">
        <v>10894</v>
      </c>
      <c r="C146" s="93"/>
      <c r="D146" s="67">
        <v>18.3</v>
      </c>
      <c r="E146" s="32"/>
      <c r="F146" s="4"/>
      <c r="G146" s="4"/>
      <c r="H146" s="40"/>
    </row>
    <row r="147" spans="1:8" ht="15" thickBot="1" x14ac:dyDescent="0.35">
      <c r="A147" s="5"/>
      <c r="B147" s="26">
        <v>10894</v>
      </c>
      <c r="C147" s="93"/>
      <c r="D147" s="67">
        <v>18.3</v>
      </c>
      <c r="E147" s="32"/>
      <c r="F147" s="4"/>
      <c r="G147" s="4"/>
      <c r="H147" s="40"/>
    </row>
    <row r="148" spans="1:8" ht="15" thickBot="1" x14ac:dyDescent="0.35">
      <c r="A148" s="5"/>
      <c r="B148" s="26">
        <v>10894</v>
      </c>
      <c r="C148" s="93"/>
      <c r="D148" s="67">
        <v>18.3</v>
      </c>
      <c r="E148" s="32"/>
      <c r="F148" s="4"/>
      <c r="G148" s="4"/>
      <c r="H148" s="40"/>
    </row>
    <row r="149" spans="1:8" ht="25.5" customHeight="1" x14ac:dyDescent="0.3">
      <c r="B149" s="20"/>
      <c r="C149" s="94"/>
      <c r="D149" s="49"/>
      <c r="E149" s="29" t="s">
        <v>29</v>
      </c>
      <c r="F149" s="27"/>
      <c r="G149" s="35">
        <f>SUM(G145:G148)</f>
        <v>3</v>
      </c>
      <c r="H149" s="116"/>
    </row>
    <row r="150" spans="1:8" x14ac:dyDescent="0.3">
      <c r="B150" s="16"/>
      <c r="C150" s="103"/>
      <c r="D150" s="17">
        <v>19</v>
      </c>
      <c r="E150" s="161" t="s">
        <v>34</v>
      </c>
      <c r="F150" s="162"/>
      <c r="G150" s="162"/>
      <c r="H150" s="163"/>
    </row>
    <row r="151" spans="1:8" ht="24.75" customHeight="1" thickBot="1" x14ac:dyDescent="0.35">
      <c r="B151" s="11"/>
      <c r="C151" s="91"/>
      <c r="D151" s="12">
        <v>20</v>
      </c>
      <c r="E151" s="130" t="s">
        <v>55</v>
      </c>
      <c r="F151" s="131"/>
      <c r="G151" s="131"/>
      <c r="H151" s="132"/>
    </row>
    <row r="152" spans="1:8" ht="30" customHeight="1" thickBot="1" x14ac:dyDescent="0.35">
      <c r="B152" s="133" t="s">
        <v>93</v>
      </c>
      <c r="C152" s="134"/>
      <c r="D152" s="134"/>
      <c r="E152" s="134"/>
      <c r="F152" s="134"/>
      <c r="G152" s="134"/>
      <c r="H152" s="135"/>
    </row>
    <row r="153" spans="1:8" ht="15" thickBot="1" x14ac:dyDescent="0.35">
      <c r="B153" s="26">
        <v>10894</v>
      </c>
      <c r="C153" s="95">
        <v>42383</v>
      </c>
      <c r="D153" s="4">
        <v>20</v>
      </c>
      <c r="E153" s="33"/>
      <c r="F153" s="4">
        <v>2016</v>
      </c>
      <c r="G153" s="4">
        <v>10</v>
      </c>
      <c r="H153" s="40" t="s">
        <v>153</v>
      </c>
    </row>
    <row r="154" spans="1:8" ht="48" customHeight="1" thickBot="1" x14ac:dyDescent="0.35">
      <c r="B154" s="26">
        <v>10894</v>
      </c>
      <c r="C154" s="95">
        <v>42430</v>
      </c>
      <c r="D154" s="4">
        <v>20</v>
      </c>
      <c r="E154" s="33"/>
      <c r="F154" s="4">
        <v>2016</v>
      </c>
      <c r="G154" s="4">
        <v>10</v>
      </c>
      <c r="H154" s="40" t="s">
        <v>153</v>
      </c>
    </row>
    <row r="155" spans="1:8" ht="15" thickBot="1" x14ac:dyDescent="0.35">
      <c r="B155" s="26">
        <v>10894</v>
      </c>
      <c r="C155" s="95">
        <v>42502</v>
      </c>
      <c r="D155" s="4">
        <v>20</v>
      </c>
      <c r="E155" s="33"/>
      <c r="F155" s="4">
        <v>2016</v>
      </c>
      <c r="G155" s="4">
        <v>10</v>
      </c>
      <c r="H155" s="40" t="s">
        <v>153</v>
      </c>
    </row>
    <row r="156" spans="1:8" ht="15" thickBot="1" x14ac:dyDescent="0.35">
      <c r="B156" s="26">
        <v>10894</v>
      </c>
      <c r="C156" s="95">
        <v>42537</v>
      </c>
      <c r="D156" s="4">
        <v>20</v>
      </c>
      <c r="E156" s="33"/>
      <c r="F156" s="4">
        <v>2016</v>
      </c>
      <c r="G156" s="4">
        <v>10</v>
      </c>
      <c r="H156" s="40" t="s">
        <v>153</v>
      </c>
    </row>
    <row r="157" spans="1:8" ht="15" thickBot="1" x14ac:dyDescent="0.35">
      <c r="B157" s="26">
        <v>10894</v>
      </c>
      <c r="C157" s="95"/>
      <c r="D157" s="4">
        <v>20</v>
      </c>
      <c r="E157" s="33"/>
      <c r="F157" s="4">
        <v>2016</v>
      </c>
      <c r="G157" s="4"/>
      <c r="H157" s="40"/>
    </row>
    <row r="158" spans="1:8" ht="15" thickBot="1" x14ac:dyDescent="0.35">
      <c r="B158" s="26">
        <v>10894</v>
      </c>
      <c r="C158" s="95"/>
      <c r="D158" s="4">
        <v>20</v>
      </c>
      <c r="E158" s="33"/>
      <c r="F158" s="4">
        <v>2016</v>
      </c>
      <c r="G158" s="4"/>
      <c r="H158" s="87"/>
    </row>
    <row r="159" spans="1:8" ht="25.5" customHeight="1" x14ac:dyDescent="0.3">
      <c r="B159" s="20"/>
      <c r="C159" s="94"/>
      <c r="D159" s="27"/>
      <c r="E159" s="123" t="s">
        <v>130</v>
      </c>
      <c r="F159" s="27"/>
      <c r="G159" s="35">
        <f>SUM(G153:G158)</f>
        <v>40</v>
      </c>
      <c r="H159" s="116"/>
    </row>
    <row r="160" spans="1:8" ht="15" thickBot="1" x14ac:dyDescent="0.35">
      <c r="B160" s="11"/>
      <c r="C160" s="91"/>
      <c r="D160" s="12">
        <v>21</v>
      </c>
      <c r="E160" s="130" t="s">
        <v>37</v>
      </c>
      <c r="F160" s="131"/>
      <c r="G160" s="131"/>
      <c r="H160" s="132"/>
    </row>
    <row r="161" spans="2:8" ht="45" customHeight="1" thickBot="1" x14ac:dyDescent="0.35">
      <c r="B161" s="158" t="s">
        <v>94</v>
      </c>
      <c r="C161" s="159"/>
      <c r="D161" s="159"/>
      <c r="E161" s="159"/>
      <c r="F161" s="159"/>
      <c r="G161" s="159"/>
      <c r="H161" s="160"/>
    </row>
    <row r="162" spans="2:8" ht="15" thickBot="1" x14ac:dyDescent="0.35">
      <c r="B162" s="19"/>
      <c r="C162" s="93"/>
      <c r="D162" s="4">
        <v>21</v>
      </c>
      <c r="E162" s="32"/>
      <c r="F162" s="4"/>
      <c r="G162" s="4"/>
      <c r="H162" s="40"/>
    </row>
    <row r="163" spans="2:8" ht="16.5" customHeight="1" thickBot="1" x14ac:dyDescent="0.35">
      <c r="B163" s="19"/>
      <c r="C163" s="93"/>
      <c r="D163" s="4">
        <v>21</v>
      </c>
      <c r="E163" s="32"/>
      <c r="F163" s="4"/>
      <c r="G163" s="4"/>
      <c r="H163" s="40"/>
    </row>
    <row r="164" spans="2:8" ht="25.5" customHeight="1" x14ac:dyDescent="0.3">
      <c r="B164" s="20"/>
      <c r="C164" s="94"/>
      <c r="D164" s="27"/>
      <c r="E164" s="29" t="s">
        <v>131</v>
      </c>
      <c r="F164" s="27"/>
      <c r="G164" s="35">
        <f>SUM(G162:G163)</f>
        <v>0</v>
      </c>
      <c r="H164" s="116"/>
    </row>
    <row r="165" spans="2:8" ht="15.75" customHeight="1" thickBot="1" x14ac:dyDescent="0.35">
      <c r="B165" s="11"/>
      <c r="C165" s="91"/>
      <c r="D165" s="12">
        <v>22</v>
      </c>
      <c r="E165" s="130" t="s">
        <v>38</v>
      </c>
      <c r="F165" s="131"/>
      <c r="G165" s="131"/>
      <c r="H165" s="132"/>
    </row>
    <row r="166" spans="2:8" ht="25.5" customHeight="1" thickBot="1" x14ac:dyDescent="0.35">
      <c r="B166" s="133" t="s">
        <v>95</v>
      </c>
      <c r="C166" s="134"/>
      <c r="D166" s="134"/>
      <c r="E166" s="134"/>
      <c r="F166" s="134"/>
      <c r="G166" s="134"/>
      <c r="H166" s="135"/>
    </row>
    <row r="167" spans="2:8" ht="23.4" thickBot="1" x14ac:dyDescent="0.35">
      <c r="B167" s="18">
        <v>10894</v>
      </c>
      <c r="C167" s="104" t="s">
        <v>151</v>
      </c>
      <c r="D167" s="13">
        <v>22</v>
      </c>
      <c r="E167" s="33" t="s">
        <v>148</v>
      </c>
      <c r="F167" s="13">
        <v>2016</v>
      </c>
      <c r="G167" s="13">
        <v>1</v>
      </c>
      <c r="H167" s="65" t="s">
        <v>152</v>
      </c>
    </row>
    <row r="168" spans="2:8" ht="15" thickBot="1" x14ac:dyDescent="0.35">
      <c r="B168" s="18"/>
      <c r="C168" s="104"/>
      <c r="D168" s="13">
        <v>22</v>
      </c>
      <c r="E168" s="31"/>
      <c r="F168" s="13"/>
      <c r="G168" s="13"/>
      <c r="H168" s="65"/>
    </row>
    <row r="169" spans="2:8" ht="25.5" customHeight="1" x14ac:dyDescent="0.3">
      <c r="B169" s="20"/>
      <c r="C169" s="94"/>
      <c r="D169" s="27"/>
      <c r="E169" s="29" t="s">
        <v>96</v>
      </c>
      <c r="F169" s="27"/>
      <c r="G169" s="35">
        <f>SUM(G167:G168)</f>
        <v>1</v>
      </c>
      <c r="H169" s="116"/>
    </row>
    <row r="170" spans="2:8" ht="20.25" customHeight="1" x14ac:dyDescent="0.3">
      <c r="B170" s="16"/>
      <c r="C170" s="103"/>
      <c r="D170" s="17">
        <v>23</v>
      </c>
      <c r="E170" s="162" t="s">
        <v>34</v>
      </c>
      <c r="F170" s="162"/>
      <c r="G170" s="162"/>
      <c r="H170" s="163"/>
    </row>
    <row r="171" spans="2:8" ht="15" thickBot="1" x14ac:dyDescent="0.35">
      <c r="B171" s="11"/>
      <c r="C171" s="91"/>
      <c r="D171" s="12">
        <v>24</v>
      </c>
      <c r="E171" s="130" t="s">
        <v>39</v>
      </c>
      <c r="F171" s="131"/>
      <c r="G171" s="131"/>
      <c r="H171" s="132"/>
    </row>
    <row r="172" spans="2:8" ht="31.5" customHeight="1" thickBot="1" x14ac:dyDescent="0.35">
      <c r="B172" s="133" t="s">
        <v>97</v>
      </c>
      <c r="C172" s="134"/>
      <c r="D172" s="134"/>
      <c r="E172" s="134"/>
      <c r="F172" s="134"/>
      <c r="G172" s="134"/>
      <c r="H172" s="135"/>
    </row>
    <row r="173" spans="2:8" ht="15" thickBot="1" x14ac:dyDescent="0.35">
      <c r="B173" s="19"/>
      <c r="C173" s="93"/>
      <c r="D173" s="4">
        <v>24</v>
      </c>
      <c r="E173" s="32"/>
      <c r="F173" s="4"/>
      <c r="G173" s="4"/>
      <c r="H173" s="40"/>
    </row>
    <row r="174" spans="2:8" ht="15" thickBot="1" x14ac:dyDescent="0.35">
      <c r="B174" s="19"/>
      <c r="C174" s="93"/>
      <c r="D174" s="4">
        <v>24</v>
      </c>
      <c r="E174" s="32"/>
      <c r="F174" s="4"/>
      <c r="G174" s="4"/>
      <c r="H174" s="40"/>
    </row>
    <row r="175" spans="2:8" ht="25.5" customHeight="1" x14ac:dyDescent="0.3">
      <c r="B175" s="20"/>
      <c r="C175" s="94"/>
      <c r="D175" s="27"/>
      <c r="E175" s="29" t="s">
        <v>98</v>
      </c>
      <c r="F175" s="27"/>
      <c r="G175" s="35">
        <f>SUM(G173:G174)</f>
        <v>0</v>
      </c>
      <c r="H175" s="116"/>
    </row>
    <row r="176" spans="2:8" ht="15" thickBot="1" x14ac:dyDescent="0.35">
      <c r="B176" s="11"/>
      <c r="C176" s="91"/>
      <c r="D176" s="12">
        <v>25</v>
      </c>
      <c r="E176" s="130" t="s">
        <v>40</v>
      </c>
      <c r="F176" s="131"/>
      <c r="G176" s="131"/>
      <c r="H176" s="132"/>
    </row>
    <row r="177" spans="2:8" ht="32.25" customHeight="1" thickBot="1" x14ac:dyDescent="0.35">
      <c r="B177" s="133" t="s">
        <v>99</v>
      </c>
      <c r="C177" s="134"/>
      <c r="D177" s="134"/>
      <c r="E177" s="134"/>
      <c r="F177" s="134"/>
      <c r="G177" s="134"/>
      <c r="H177" s="135"/>
    </row>
    <row r="178" spans="2:8" ht="15" thickBot="1" x14ac:dyDescent="0.35">
      <c r="B178" s="19"/>
      <c r="C178" s="93"/>
      <c r="D178" s="3">
        <v>25</v>
      </c>
      <c r="E178" s="32"/>
      <c r="F178" s="4"/>
      <c r="G178" s="4"/>
      <c r="H178" s="40"/>
    </row>
    <row r="179" spans="2:8" ht="15" thickBot="1" x14ac:dyDescent="0.35">
      <c r="B179" s="19"/>
      <c r="C179" s="93"/>
      <c r="D179" s="3">
        <v>25</v>
      </c>
      <c r="E179" s="32"/>
      <c r="F179" s="4"/>
      <c r="G179" s="4"/>
      <c r="H179" s="40"/>
    </row>
    <row r="180" spans="2:8" ht="22.8" x14ac:dyDescent="0.3">
      <c r="B180" s="20"/>
      <c r="C180" s="94"/>
      <c r="D180" s="27"/>
      <c r="E180" s="29" t="s">
        <v>100</v>
      </c>
      <c r="F180" s="27"/>
      <c r="G180" s="35">
        <f>SUM(G178:G179)</f>
        <v>0</v>
      </c>
      <c r="H180" s="116"/>
    </row>
    <row r="181" spans="2:8" ht="15" thickBot="1" x14ac:dyDescent="0.35">
      <c r="B181" s="11"/>
      <c r="C181" s="91"/>
      <c r="D181" s="12">
        <v>26</v>
      </c>
      <c r="E181" s="130" t="s">
        <v>41</v>
      </c>
      <c r="F181" s="131"/>
      <c r="G181" s="131"/>
      <c r="H181" s="132"/>
    </row>
    <row r="182" spans="2:8" ht="30" customHeight="1" thickBot="1" x14ac:dyDescent="0.35">
      <c r="B182" s="133" t="s">
        <v>136</v>
      </c>
      <c r="C182" s="134"/>
      <c r="D182" s="134"/>
      <c r="E182" s="134"/>
      <c r="F182" s="134"/>
      <c r="G182" s="134"/>
      <c r="H182" s="135"/>
    </row>
    <row r="183" spans="2:8" ht="23.4" thickBot="1" x14ac:dyDescent="0.35">
      <c r="B183" s="109">
        <v>10894</v>
      </c>
      <c r="C183" s="110" t="s">
        <v>146</v>
      </c>
      <c r="D183" s="9">
        <v>26</v>
      </c>
      <c r="E183" s="36" t="s">
        <v>147</v>
      </c>
      <c r="F183" s="111">
        <v>2016</v>
      </c>
      <c r="G183" s="9">
        <v>1</v>
      </c>
      <c r="H183" s="43" t="s">
        <v>152</v>
      </c>
    </row>
    <row r="184" spans="2:8" ht="46.2" thickBot="1" x14ac:dyDescent="0.35">
      <c r="B184" s="109">
        <v>10894</v>
      </c>
      <c r="C184" s="110" t="s">
        <v>146</v>
      </c>
      <c r="D184" s="4">
        <v>26</v>
      </c>
      <c r="E184" s="32" t="s">
        <v>156</v>
      </c>
      <c r="F184" s="111">
        <v>2016</v>
      </c>
      <c r="G184" s="9">
        <v>1</v>
      </c>
      <c r="H184" s="43" t="s">
        <v>152</v>
      </c>
    </row>
    <row r="185" spans="2:8" ht="34.799999999999997" thickBot="1" x14ac:dyDescent="0.35">
      <c r="B185" s="109">
        <v>10894</v>
      </c>
      <c r="C185" s="110" t="s">
        <v>157</v>
      </c>
      <c r="D185" s="4">
        <v>26</v>
      </c>
      <c r="E185" s="32" t="s">
        <v>158</v>
      </c>
      <c r="F185" s="111">
        <v>2016</v>
      </c>
      <c r="G185" s="9">
        <v>1</v>
      </c>
      <c r="H185" s="43" t="s">
        <v>152</v>
      </c>
    </row>
    <row r="186" spans="2:8" ht="46.2" thickBot="1" x14ac:dyDescent="0.35">
      <c r="B186" s="109">
        <v>10894</v>
      </c>
      <c r="C186" s="110" t="s">
        <v>157</v>
      </c>
      <c r="D186" s="4">
        <v>26</v>
      </c>
      <c r="E186" s="32" t="s">
        <v>160</v>
      </c>
      <c r="F186" s="111">
        <v>2016</v>
      </c>
      <c r="G186" s="9">
        <v>1</v>
      </c>
      <c r="H186" s="43" t="s">
        <v>152</v>
      </c>
    </row>
    <row r="187" spans="2:8" ht="22.8" x14ac:dyDescent="0.3">
      <c r="B187" s="20"/>
      <c r="C187" s="94"/>
      <c r="D187" s="27"/>
      <c r="E187" s="29" t="s">
        <v>101</v>
      </c>
      <c r="F187" s="27"/>
      <c r="G187" s="35">
        <f>SUM(G183:G186)</f>
        <v>4</v>
      </c>
      <c r="H187" s="116"/>
    </row>
    <row r="188" spans="2:8" ht="15" thickBot="1" x14ac:dyDescent="0.35">
      <c r="B188" s="11"/>
      <c r="C188" s="91"/>
      <c r="D188" s="12">
        <v>27</v>
      </c>
      <c r="E188" s="130" t="s">
        <v>45</v>
      </c>
      <c r="F188" s="131"/>
      <c r="G188" s="131"/>
      <c r="H188" s="132"/>
    </row>
    <row r="189" spans="2:8" ht="45" customHeight="1" thickBot="1" x14ac:dyDescent="0.35">
      <c r="B189" s="133" t="s">
        <v>102</v>
      </c>
      <c r="C189" s="134"/>
      <c r="D189" s="134"/>
      <c r="E189" s="134"/>
      <c r="F189" s="134"/>
      <c r="G189" s="134"/>
      <c r="H189" s="135"/>
    </row>
    <row r="190" spans="2:8" ht="23.4" thickBot="1" x14ac:dyDescent="0.35">
      <c r="B190" s="26"/>
      <c r="C190" s="95" t="s">
        <v>145</v>
      </c>
      <c r="D190" s="4">
        <v>27</v>
      </c>
      <c r="E190" s="33" t="s">
        <v>162</v>
      </c>
      <c r="F190" s="4">
        <v>2016</v>
      </c>
      <c r="G190" s="4">
        <v>8</v>
      </c>
      <c r="H190" s="40" t="s">
        <v>152</v>
      </c>
    </row>
    <row r="191" spans="2:8" ht="15" thickBot="1" x14ac:dyDescent="0.35">
      <c r="B191" s="26"/>
      <c r="C191" s="95"/>
      <c r="D191" s="4">
        <v>27</v>
      </c>
      <c r="E191" s="33"/>
      <c r="F191" s="4"/>
      <c r="G191" s="4"/>
      <c r="H191" s="40"/>
    </row>
    <row r="192" spans="2:8" ht="15" thickBot="1" x14ac:dyDescent="0.35">
      <c r="B192" s="26"/>
      <c r="C192" s="95"/>
      <c r="D192" s="4">
        <v>27</v>
      </c>
      <c r="E192" s="33"/>
      <c r="F192" s="4"/>
      <c r="G192" s="4"/>
      <c r="H192" s="40"/>
    </row>
    <row r="193" spans="2:8" ht="15" thickBot="1" x14ac:dyDescent="0.35">
      <c r="B193" s="26"/>
      <c r="C193" s="95"/>
      <c r="D193" s="4">
        <v>27</v>
      </c>
      <c r="E193" s="33"/>
      <c r="F193" s="4"/>
      <c r="G193" s="4"/>
      <c r="H193" s="40"/>
    </row>
    <row r="194" spans="2:8" ht="22.8" x14ac:dyDescent="0.3">
      <c r="B194" s="20"/>
      <c r="C194" s="94"/>
      <c r="D194" s="27"/>
      <c r="E194" s="29" t="s">
        <v>103</v>
      </c>
      <c r="F194" s="27"/>
      <c r="G194" s="35">
        <f>SUM(G190:G193)</f>
        <v>8</v>
      </c>
      <c r="H194" s="116"/>
    </row>
    <row r="195" spans="2:8" ht="15" thickBot="1" x14ac:dyDescent="0.35">
      <c r="B195" s="11"/>
      <c r="C195" s="91"/>
      <c r="D195" s="12">
        <v>28</v>
      </c>
      <c r="E195" s="130" t="s">
        <v>42</v>
      </c>
      <c r="F195" s="131"/>
      <c r="G195" s="131"/>
      <c r="H195" s="132"/>
    </row>
    <row r="196" spans="2:8" ht="28.5" customHeight="1" x14ac:dyDescent="0.3">
      <c r="B196" s="133" t="s">
        <v>104</v>
      </c>
      <c r="C196" s="134"/>
      <c r="D196" s="134"/>
      <c r="E196" s="134"/>
      <c r="F196" s="134"/>
      <c r="G196" s="134"/>
      <c r="H196" s="135"/>
    </row>
    <row r="197" spans="2:8" ht="23.4" thickBot="1" x14ac:dyDescent="0.35">
      <c r="B197" s="18"/>
      <c r="C197" s="104" t="s">
        <v>141</v>
      </c>
      <c r="D197" s="13">
        <v>28</v>
      </c>
      <c r="E197" s="31" t="s">
        <v>163</v>
      </c>
      <c r="F197" s="13">
        <v>2016</v>
      </c>
      <c r="G197" s="13">
        <v>6</v>
      </c>
      <c r="H197" s="65"/>
    </row>
    <row r="198" spans="2:8" ht="15" thickBot="1" x14ac:dyDescent="0.35">
      <c r="B198" s="18"/>
      <c r="C198" s="92"/>
      <c r="D198" s="13">
        <v>28</v>
      </c>
      <c r="E198" s="31"/>
      <c r="F198" s="13"/>
      <c r="G198" s="13"/>
      <c r="H198" s="65"/>
    </row>
    <row r="199" spans="2:8" ht="15" thickBot="1" x14ac:dyDescent="0.35">
      <c r="B199" s="18"/>
      <c r="C199" s="92"/>
      <c r="D199" s="13">
        <v>28</v>
      </c>
      <c r="E199" s="31"/>
      <c r="F199" s="13"/>
      <c r="G199" s="13"/>
      <c r="H199" s="65"/>
    </row>
    <row r="200" spans="2:8" ht="22.8" x14ac:dyDescent="0.3">
      <c r="B200" s="20"/>
      <c r="C200" s="94"/>
      <c r="D200" s="27"/>
      <c r="E200" s="29" t="s">
        <v>43</v>
      </c>
      <c r="F200" s="27"/>
      <c r="G200" s="35">
        <f>SUM(G196:G199)</f>
        <v>6</v>
      </c>
      <c r="H200" s="116"/>
    </row>
    <row r="201" spans="2:8" ht="15.75" customHeight="1" thickBot="1" x14ac:dyDescent="0.35">
      <c r="B201" s="11"/>
      <c r="C201" s="91"/>
      <c r="D201" s="12">
        <v>29</v>
      </c>
      <c r="E201" s="130" t="s">
        <v>44</v>
      </c>
      <c r="F201" s="131"/>
      <c r="G201" s="131"/>
      <c r="H201" s="132"/>
    </row>
    <row r="202" spans="2:8" ht="42" customHeight="1" x14ac:dyDescent="0.3">
      <c r="B202" s="133" t="s">
        <v>105</v>
      </c>
      <c r="C202" s="134"/>
      <c r="D202" s="134"/>
      <c r="E202" s="134"/>
      <c r="F202" s="134"/>
      <c r="G202" s="134"/>
      <c r="H202" s="135"/>
    </row>
    <row r="203" spans="2:8" ht="34.799999999999997" thickBot="1" x14ac:dyDescent="0.35">
      <c r="B203" s="69" t="s">
        <v>143</v>
      </c>
      <c r="C203" s="104"/>
      <c r="D203" s="13">
        <v>29</v>
      </c>
      <c r="E203" s="68" t="s">
        <v>164</v>
      </c>
      <c r="F203" s="84">
        <v>2016</v>
      </c>
      <c r="G203" s="84">
        <v>16</v>
      </c>
      <c r="H203" s="85" t="s">
        <v>142</v>
      </c>
    </row>
    <row r="204" spans="2:8" ht="15" thickBot="1" x14ac:dyDescent="0.35">
      <c r="B204" s="69"/>
      <c r="C204" s="104"/>
      <c r="D204" s="13">
        <v>29</v>
      </c>
      <c r="E204" s="68"/>
      <c r="F204" s="84"/>
      <c r="G204" s="84"/>
      <c r="H204" s="85"/>
    </row>
    <row r="205" spans="2:8" ht="22.8" x14ac:dyDescent="0.3">
      <c r="B205" s="20"/>
      <c r="C205" s="94"/>
      <c r="D205" s="27"/>
      <c r="E205" s="29" t="s">
        <v>117</v>
      </c>
      <c r="F205" s="27"/>
      <c r="G205" s="35">
        <f>SUM(G203:G204)</f>
        <v>16</v>
      </c>
      <c r="H205" s="116"/>
    </row>
    <row r="206" spans="2:8" ht="15.75" customHeight="1" thickBot="1" x14ac:dyDescent="0.35">
      <c r="B206" s="11"/>
      <c r="C206" s="91"/>
      <c r="D206" s="12">
        <v>30</v>
      </c>
      <c r="E206" s="130" t="s">
        <v>46</v>
      </c>
      <c r="F206" s="131"/>
      <c r="G206" s="131"/>
      <c r="H206" s="132"/>
    </row>
    <row r="207" spans="2:8" ht="30.75" customHeight="1" x14ac:dyDescent="0.3">
      <c r="B207" s="133" t="s">
        <v>106</v>
      </c>
      <c r="C207" s="134"/>
      <c r="D207" s="134"/>
      <c r="E207" s="134"/>
      <c r="F207" s="134"/>
      <c r="G207" s="134"/>
      <c r="H207" s="135"/>
    </row>
    <row r="208" spans="2:8" ht="15" thickBot="1" x14ac:dyDescent="0.35">
      <c r="B208" s="69">
        <v>10894</v>
      </c>
      <c r="C208" s="104" t="s">
        <v>141</v>
      </c>
      <c r="D208" s="13">
        <v>30</v>
      </c>
      <c r="E208" s="68" t="s">
        <v>165</v>
      </c>
      <c r="F208" s="84">
        <v>2016</v>
      </c>
      <c r="G208" s="84"/>
      <c r="H208" s="85" t="s">
        <v>152</v>
      </c>
    </row>
    <row r="209" spans="2:8" ht="15" thickBot="1" x14ac:dyDescent="0.35">
      <c r="B209" s="69"/>
      <c r="C209" s="104"/>
      <c r="D209" s="13">
        <v>30</v>
      </c>
      <c r="E209" s="68"/>
      <c r="F209" s="84"/>
      <c r="G209" s="84"/>
      <c r="H209" s="85"/>
    </row>
    <row r="210" spans="2:8" ht="22.8" x14ac:dyDescent="0.3">
      <c r="B210" s="20"/>
      <c r="C210" s="94"/>
      <c r="D210" s="27"/>
      <c r="E210" s="29" t="s">
        <v>118</v>
      </c>
      <c r="F210" s="27"/>
      <c r="G210" s="35">
        <f>SUM(G208:G209)</f>
        <v>0</v>
      </c>
      <c r="H210" s="116"/>
    </row>
    <row r="211" spans="2:8" ht="15.75" customHeight="1" thickBot="1" x14ac:dyDescent="0.35">
      <c r="B211" s="11"/>
      <c r="C211" s="91"/>
      <c r="D211" s="12">
        <v>31</v>
      </c>
      <c r="E211" s="130" t="s">
        <v>47</v>
      </c>
      <c r="F211" s="131"/>
      <c r="G211" s="131"/>
      <c r="H211" s="132"/>
    </row>
    <row r="212" spans="2:8" ht="30.75" customHeight="1" x14ac:dyDescent="0.3">
      <c r="B212" s="133" t="s">
        <v>107</v>
      </c>
      <c r="C212" s="134"/>
      <c r="D212" s="134"/>
      <c r="E212" s="134"/>
      <c r="F212" s="134"/>
      <c r="G212" s="134"/>
      <c r="H212" s="135"/>
    </row>
    <row r="213" spans="2:8" ht="23.4" thickBot="1" x14ac:dyDescent="0.35">
      <c r="B213" s="18"/>
      <c r="C213" s="128" t="s">
        <v>141</v>
      </c>
      <c r="D213" s="13">
        <v>31</v>
      </c>
      <c r="E213" s="125" t="s">
        <v>166</v>
      </c>
      <c r="F213" s="127">
        <v>2016</v>
      </c>
      <c r="G213" s="126">
        <v>6</v>
      </c>
      <c r="H213" s="85"/>
    </row>
    <row r="214" spans="2:8" ht="23.4" thickBot="1" x14ac:dyDescent="0.35">
      <c r="B214" s="18"/>
      <c r="C214" s="128" t="s">
        <v>141</v>
      </c>
      <c r="D214" s="13">
        <v>31</v>
      </c>
      <c r="E214" s="125" t="s">
        <v>166</v>
      </c>
      <c r="F214" s="127">
        <v>2016</v>
      </c>
      <c r="G214" s="126">
        <v>6</v>
      </c>
      <c r="H214" s="85"/>
    </row>
    <row r="215" spans="2:8" ht="22.8" x14ac:dyDescent="0.3">
      <c r="B215" s="20"/>
      <c r="C215" s="94"/>
      <c r="D215" s="27"/>
      <c r="E215" s="29" t="s">
        <v>118</v>
      </c>
      <c r="F215" s="27"/>
      <c r="G215" s="35">
        <f>SUM(G213:G214)</f>
        <v>12</v>
      </c>
      <c r="H215" s="116"/>
    </row>
    <row r="216" spans="2:8" ht="15.75" customHeight="1" thickBot="1" x14ac:dyDescent="0.35">
      <c r="B216" s="11"/>
      <c r="C216" s="91"/>
      <c r="D216" s="12">
        <v>32</v>
      </c>
      <c r="E216" s="130" t="s">
        <v>48</v>
      </c>
      <c r="F216" s="131"/>
      <c r="G216" s="131"/>
      <c r="H216" s="132"/>
    </row>
    <row r="217" spans="2:8" ht="15" customHeight="1" x14ac:dyDescent="0.3">
      <c r="B217" s="133" t="s">
        <v>49</v>
      </c>
      <c r="C217" s="134"/>
      <c r="D217" s="134"/>
      <c r="E217" s="134"/>
      <c r="F217" s="134"/>
      <c r="G217" s="134"/>
      <c r="H217" s="135"/>
    </row>
    <row r="218" spans="2:8" ht="15" thickBot="1" x14ac:dyDescent="0.35">
      <c r="B218" s="69"/>
      <c r="C218" s="104"/>
      <c r="D218" s="13">
        <v>32</v>
      </c>
      <c r="E218" s="68"/>
      <c r="F218" s="84"/>
      <c r="G218" s="84"/>
      <c r="H218" s="85"/>
    </row>
    <row r="219" spans="2:8" ht="15" thickBot="1" x14ac:dyDescent="0.35">
      <c r="B219" s="69"/>
      <c r="C219" s="104"/>
      <c r="D219" s="13">
        <v>32</v>
      </c>
      <c r="E219" s="68"/>
      <c r="F219" s="84"/>
      <c r="G219" s="84"/>
      <c r="H219" s="85"/>
    </row>
    <row r="220" spans="2:8" ht="15" thickBot="1" x14ac:dyDescent="0.35">
      <c r="B220" s="69"/>
      <c r="C220" s="104"/>
      <c r="D220" s="13">
        <v>32</v>
      </c>
      <c r="E220" s="68"/>
      <c r="F220" s="84"/>
      <c r="G220" s="84"/>
      <c r="H220" s="85"/>
    </row>
    <row r="221" spans="2:8" ht="15" thickBot="1" x14ac:dyDescent="0.35">
      <c r="B221" s="69"/>
      <c r="C221" s="104"/>
      <c r="D221" s="13">
        <v>32</v>
      </c>
      <c r="E221" s="68"/>
      <c r="F221" s="84"/>
      <c r="G221" s="84"/>
      <c r="H221" s="85"/>
    </row>
    <row r="222" spans="2:8" ht="22.8" x14ac:dyDescent="0.3">
      <c r="B222" s="20"/>
      <c r="C222" s="94"/>
      <c r="D222" s="27"/>
      <c r="E222" s="29" t="s">
        <v>119</v>
      </c>
      <c r="F222" s="27"/>
      <c r="G222" s="35">
        <f>SUM(G218:G221)</f>
        <v>0</v>
      </c>
      <c r="H222" s="116"/>
    </row>
    <row r="223" spans="2:8" ht="15" thickBot="1" x14ac:dyDescent="0.35">
      <c r="B223" s="11"/>
      <c r="C223" s="91"/>
      <c r="D223" s="12">
        <v>33</v>
      </c>
      <c r="E223" s="130" t="s">
        <v>50</v>
      </c>
      <c r="F223" s="131"/>
      <c r="G223" s="131"/>
      <c r="H223" s="132"/>
    </row>
    <row r="224" spans="2:8" ht="33" customHeight="1" x14ac:dyDescent="0.3">
      <c r="B224" s="133" t="s">
        <v>108</v>
      </c>
      <c r="C224" s="134"/>
      <c r="D224" s="134"/>
      <c r="E224" s="134"/>
      <c r="F224" s="134"/>
      <c r="G224" s="134"/>
      <c r="H224" s="135"/>
    </row>
    <row r="225" spans="2:8" ht="15" thickBot="1" x14ac:dyDescent="0.35">
      <c r="B225" s="18"/>
      <c r="C225" s="92"/>
      <c r="D225" s="13">
        <v>33</v>
      </c>
      <c r="E225" s="31"/>
      <c r="F225" s="13"/>
      <c r="G225" s="13"/>
      <c r="H225" s="65"/>
    </row>
    <row r="226" spans="2:8" ht="15" thickBot="1" x14ac:dyDescent="0.35">
      <c r="B226" s="18"/>
      <c r="C226" s="92"/>
      <c r="D226" s="13">
        <v>33</v>
      </c>
      <c r="E226" s="31"/>
      <c r="F226" s="13"/>
      <c r="G226" s="13"/>
      <c r="H226" s="65"/>
    </row>
    <row r="227" spans="2:8" ht="22.8" x14ac:dyDescent="0.3">
      <c r="B227" s="20"/>
      <c r="C227" s="94"/>
      <c r="D227" s="27"/>
      <c r="E227" s="29" t="s">
        <v>118</v>
      </c>
      <c r="F227" s="27"/>
      <c r="G227" s="35">
        <f>SUM(G225:G226)</f>
        <v>0</v>
      </c>
      <c r="H227" s="116"/>
    </row>
    <row r="228" spans="2:8" ht="15.75" customHeight="1" thickBot="1" x14ac:dyDescent="0.35">
      <c r="B228" s="11"/>
      <c r="C228" s="91"/>
      <c r="D228" s="12">
        <v>34</v>
      </c>
      <c r="E228" s="130" t="s">
        <v>51</v>
      </c>
      <c r="F228" s="131"/>
      <c r="G228" s="131"/>
      <c r="H228" s="132"/>
    </row>
    <row r="229" spans="2:8" ht="54.75" customHeight="1" x14ac:dyDescent="0.3">
      <c r="B229" s="133" t="s">
        <v>109</v>
      </c>
      <c r="C229" s="134"/>
      <c r="D229" s="134"/>
      <c r="E229" s="134"/>
      <c r="F229" s="134"/>
      <c r="G229" s="134"/>
      <c r="H229" s="135"/>
    </row>
    <row r="230" spans="2:8" ht="15" thickBot="1" x14ac:dyDescent="0.35">
      <c r="B230" s="18"/>
      <c r="C230" s="92"/>
      <c r="D230" s="13">
        <v>34</v>
      </c>
      <c r="E230" s="68"/>
      <c r="F230" s="84"/>
      <c r="G230" s="84"/>
      <c r="H230" s="85"/>
    </row>
    <row r="231" spans="2:8" ht="15" thickBot="1" x14ac:dyDescent="0.35">
      <c r="B231" s="18"/>
      <c r="C231" s="92"/>
      <c r="D231" s="13">
        <v>34</v>
      </c>
      <c r="E231" s="68"/>
      <c r="F231" s="84"/>
      <c r="G231" s="84"/>
      <c r="H231" s="85"/>
    </row>
    <row r="232" spans="2:8" ht="22.8" x14ac:dyDescent="0.3">
      <c r="B232" s="20"/>
      <c r="C232" s="94"/>
      <c r="D232" s="27"/>
      <c r="E232" s="29" t="s">
        <v>118</v>
      </c>
      <c r="F232" s="27"/>
      <c r="G232" s="35">
        <f>SUM(G230:G231)</f>
        <v>0</v>
      </c>
      <c r="H232" s="116"/>
    </row>
    <row r="233" spans="2:8" ht="15.75" customHeight="1" thickBot="1" x14ac:dyDescent="0.35">
      <c r="B233" s="11"/>
      <c r="C233" s="91"/>
      <c r="D233" s="12">
        <v>35</v>
      </c>
      <c r="E233" s="130" t="s">
        <v>52</v>
      </c>
      <c r="F233" s="131"/>
      <c r="G233" s="131"/>
      <c r="H233" s="132"/>
    </row>
    <row r="234" spans="2:8" ht="29.25" customHeight="1" x14ac:dyDescent="0.3">
      <c r="B234" s="133" t="s">
        <v>110</v>
      </c>
      <c r="C234" s="134"/>
      <c r="D234" s="134"/>
      <c r="E234" s="134"/>
      <c r="F234" s="134"/>
      <c r="G234" s="134"/>
      <c r="H234" s="135"/>
    </row>
    <row r="235" spans="2:8" ht="15" thickBot="1" x14ac:dyDescent="0.35">
      <c r="B235" s="18"/>
      <c r="C235" s="104"/>
      <c r="D235" s="13">
        <v>35</v>
      </c>
      <c r="E235" s="68"/>
      <c r="F235" s="84"/>
      <c r="G235" s="84"/>
      <c r="H235" s="85"/>
    </row>
    <row r="236" spans="2:8" ht="15" thickBot="1" x14ac:dyDescent="0.35">
      <c r="B236" s="18"/>
      <c r="C236" s="104"/>
      <c r="D236" s="13">
        <v>35</v>
      </c>
      <c r="E236" s="68"/>
      <c r="F236" s="84"/>
      <c r="G236" s="84"/>
      <c r="H236" s="85"/>
    </row>
    <row r="237" spans="2:8" ht="15" thickBot="1" x14ac:dyDescent="0.35">
      <c r="B237" s="18"/>
      <c r="C237" s="104"/>
      <c r="D237" s="13">
        <v>35</v>
      </c>
      <c r="E237" s="68"/>
      <c r="F237" s="84"/>
      <c r="G237" s="84"/>
      <c r="H237" s="85"/>
    </row>
    <row r="238" spans="2:8" ht="15" thickBot="1" x14ac:dyDescent="0.35">
      <c r="B238" s="18"/>
      <c r="C238" s="104"/>
      <c r="D238" s="13">
        <v>35</v>
      </c>
      <c r="E238" s="68"/>
      <c r="F238" s="84"/>
      <c r="G238" s="84"/>
      <c r="H238" s="85"/>
    </row>
    <row r="239" spans="2:8" ht="22.8" x14ac:dyDescent="0.3">
      <c r="B239" s="20"/>
      <c r="C239" s="94"/>
      <c r="D239" s="27"/>
      <c r="E239" s="29" t="s">
        <v>120</v>
      </c>
      <c r="F239" s="27"/>
      <c r="G239" s="35">
        <f>SUM(G235:G238)</f>
        <v>0</v>
      </c>
      <c r="H239" s="116"/>
    </row>
    <row r="240" spans="2:8" ht="15.75" customHeight="1" thickBot="1" x14ac:dyDescent="0.35">
      <c r="B240" s="11"/>
      <c r="C240" s="91"/>
      <c r="D240" s="12">
        <v>36</v>
      </c>
      <c r="E240" s="130" t="s">
        <v>53</v>
      </c>
      <c r="F240" s="131"/>
      <c r="G240" s="131"/>
      <c r="H240" s="132"/>
    </row>
    <row r="241" spans="2:8" ht="29.25" customHeight="1" x14ac:dyDescent="0.3">
      <c r="B241" s="133" t="s">
        <v>111</v>
      </c>
      <c r="C241" s="134"/>
      <c r="D241" s="134"/>
      <c r="E241" s="134"/>
      <c r="F241" s="134"/>
      <c r="G241" s="134"/>
      <c r="H241" s="135"/>
    </row>
    <row r="242" spans="2:8" ht="15" thickBot="1" x14ac:dyDescent="0.35">
      <c r="B242" s="18"/>
      <c r="C242" s="92"/>
      <c r="D242" s="13">
        <v>36</v>
      </c>
      <c r="E242" s="68"/>
      <c r="F242" s="84"/>
      <c r="G242" s="84"/>
      <c r="H242" s="85"/>
    </row>
    <row r="243" spans="2:8" ht="15" thickBot="1" x14ac:dyDescent="0.35">
      <c r="B243" s="18"/>
      <c r="C243" s="92"/>
      <c r="D243" s="13">
        <v>36</v>
      </c>
      <c r="E243" s="68"/>
      <c r="F243" s="84"/>
      <c r="G243" s="84"/>
      <c r="H243" s="85"/>
    </row>
    <row r="244" spans="2:8" ht="15" thickBot="1" x14ac:dyDescent="0.35">
      <c r="B244" s="18"/>
      <c r="C244" s="92"/>
      <c r="D244" s="13">
        <v>36</v>
      </c>
      <c r="E244" s="68"/>
      <c r="F244" s="84"/>
      <c r="G244" s="84"/>
      <c r="H244" s="85"/>
    </row>
    <row r="245" spans="2:8" ht="15" thickBot="1" x14ac:dyDescent="0.35">
      <c r="B245" s="18"/>
      <c r="C245" s="92"/>
      <c r="D245" s="13">
        <v>36</v>
      </c>
      <c r="E245" s="68"/>
      <c r="F245" s="84"/>
      <c r="G245" s="84"/>
      <c r="H245" s="85"/>
    </row>
    <row r="246" spans="2:8" ht="22.8" x14ac:dyDescent="0.3">
      <c r="B246" s="20"/>
      <c r="C246" s="94"/>
      <c r="D246" s="27"/>
      <c r="E246" s="29" t="s">
        <v>120</v>
      </c>
      <c r="F246" s="27"/>
      <c r="G246" s="35">
        <f>SUM(G242:G245)</f>
        <v>0</v>
      </c>
      <c r="H246" s="116"/>
    </row>
    <row r="247" spans="2:8" ht="15" customHeight="1" x14ac:dyDescent="0.3">
      <c r="B247" s="50"/>
      <c r="C247" s="105"/>
      <c r="D247" s="41">
        <v>37</v>
      </c>
      <c r="E247" s="131" t="s">
        <v>54</v>
      </c>
      <c r="F247" s="131"/>
      <c r="G247" s="131"/>
      <c r="H247" s="132"/>
    </row>
    <row r="248" spans="2:8" ht="15" customHeight="1" x14ac:dyDescent="0.3">
      <c r="B248" s="133" t="s">
        <v>112</v>
      </c>
      <c r="C248" s="134"/>
      <c r="D248" s="134"/>
      <c r="E248" s="134"/>
      <c r="F248" s="134"/>
      <c r="G248" s="134"/>
      <c r="H248" s="135"/>
    </row>
    <row r="249" spans="2:8" ht="15" thickBot="1" x14ac:dyDescent="0.35">
      <c r="B249" s="62"/>
      <c r="C249" s="92"/>
      <c r="D249" s="13">
        <v>37</v>
      </c>
      <c r="E249" s="31"/>
      <c r="F249" s="13"/>
      <c r="G249" s="13"/>
      <c r="H249" s="65"/>
    </row>
    <row r="250" spans="2:8" ht="15" thickBot="1" x14ac:dyDescent="0.35">
      <c r="B250" s="62"/>
      <c r="C250" s="92"/>
      <c r="D250" s="13">
        <v>37</v>
      </c>
      <c r="E250" s="31"/>
      <c r="F250" s="13"/>
      <c r="G250" s="13"/>
      <c r="H250" s="65"/>
    </row>
    <row r="251" spans="2:8" ht="22.8" x14ac:dyDescent="0.3">
      <c r="B251" s="20"/>
      <c r="C251" s="94"/>
      <c r="D251" s="27"/>
      <c r="E251" s="29" t="s">
        <v>121</v>
      </c>
      <c r="F251" s="27"/>
      <c r="G251" s="35">
        <f>SUM(G249:G250)</f>
        <v>0</v>
      </c>
      <c r="H251" s="116"/>
    </row>
    <row r="252" spans="2:8" ht="15.75" customHeight="1" thickBot="1" x14ac:dyDescent="0.35">
      <c r="B252" s="11"/>
      <c r="C252" s="91"/>
      <c r="D252" s="12">
        <v>38</v>
      </c>
      <c r="E252" s="130" t="s">
        <v>18</v>
      </c>
      <c r="F252" s="131"/>
      <c r="G252" s="131"/>
      <c r="H252" s="132"/>
    </row>
    <row r="253" spans="2:8" ht="30" customHeight="1" x14ac:dyDescent="0.3">
      <c r="B253" s="167" t="s">
        <v>113</v>
      </c>
      <c r="C253" s="168"/>
      <c r="D253" s="168"/>
      <c r="E253" s="168"/>
      <c r="F253" s="168"/>
      <c r="G253" s="168"/>
      <c r="H253" s="169"/>
    </row>
    <row r="254" spans="2:8" ht="22.8" x14ac:dyDescent="0.3">
      <c r="B254" s="74"/>
      <c r="C254" s="112" t="s">
        <v>139</v>
      </c>
      <c r="D254" s="115">
        <v>38</v>
      </c>
      <c r="E254" s="114" t="s">
        <v>137</v>
      </c>
      <c r="F254" s="74">
        <v>2016</v>
      </c>
      <c r="G254" s="74">
        <v>1</v>
      </c>
      <c r="H254" s="120"/>
    </row>
    <row r="255" spans="2:8" ht="15" thickBot="1" x14ac:dyDescent="0.35">
      <c r="B255" s="76"/>
      <c r="C255" s="113"/>
      <c r="D255" s="115"/>
      <c r="E255" s="114"/>
      <c r="F255" s="74"/>
      <c r="G255" s="74"/>
      <c r="H255" s="120"/>
    </row>
    <row r="256" spans="2:8" x14ac:dyDescent="0.3">
      <c r="B256" s="74"/>
      <c r="C256" s="112"/>
      <c r="D256" s="115"/>
      <c r="E256" s="114"/>
      <c r="F256" s="74"/>
      <c r="G256" s="74"/>
      <c r="H256" s="120"/>
    </row>
    <row r="257" spans="2:14" ht="15" thickBot="1" x14ac:dyDescent="0.35">
      <c r="B257" s="76"/>
      <c r="C257" s="113"/>
      <c r="D257" s="115"/>
      <c r="E257" s="114"/>
      <c r="F257" s="74"/>
      <c r="G257" s="74"/>
      <c r="H257" s="120"/>
    </row>
    <row r="258" spans="2:14" x14ac:dyDescent="0.3">
      <c r="B258" s="74"/>
      <c r="C258" s="112"/>
      <c r="D258" s="115">
        <v>38</v>
      </c>
      <c r="E258" s="114"/>
      <c r="F258" s="74"/>
      <c r="G258" s="74"/>
      <c r="H258" s="120"/>
    </row>
    <row r="259" spans="2:14" ht="15" thickBot="1" x14ac:dyDescent="0.35">
      <c r="B259" s="76"/>
      <c r="C259" s="113"/>
      <c r="D259" s="115">
        <v>38</v>
      </c>
      <c r="E259" s="114"/>
      <c r="F259" s="74"/>
      <c r="G259" s="74"/>
      <c r="H259" s="120"/>
    </row>
    <row r="260" spans="2:14" ht="27" customHeight="1" x14ac:dyDescent="0.3">
      <c r="B260" s="20"/>
      <c r="C260" s="94"/>
      <c r="D260" s="27"/>
      <c r="E260" s="78" t="s">
        <v>122</v>
      </c>
      <c r="F260" s="27"/>
      <c r="G260" s="79">
        <f>SUM(G254:G259)</f>
        <v>1</v>
      </c>
      <c r="H260" s="116"/>
      <c r="M260" s="71"/>
    </row>
    <row r="261" spans="2:14" ht="15.75" customHeight="1" thickBot="1" x14ac:dyDescent="0.35">
      <c r="B261" s="11"/>
      <c r="C261" s="91"/>
      <c r="D261" s="12">
        <v>39</v>
      </c>
      <c r="E261" s="130" t="s">
        <v>115</v>
      </c>
      <c r="F261" s="131"/>
      <c r="G261" s="131"/>
      <c r="H261" s="132"/>
    </row>
    <row r="262" spans="2:14" ht="30" customHeight="1" x14ac:dyDescent="0.3">
      <c r="B262" s="167" t="s">
        <v>114</v>
      </c>
      <c r="C262" s="168"/>
      <c r="D262" s="168"/>
      <c r="E262" s="168"/>
      <c r="F262" s="168"/>
      <c r="G262" s="168"/>
      <c r="H262" s="169"/>
    </row>
    <row r="263" spans="2:14" ht="15" thickBot="1" x14ac:dyDescent="0.35">
      <c r="B263" s="74"/>
      <c r="C263" s="106"/>
      <c r="D263" s="75">
        <v>39</v>
      </c>
      <c r="E263" s="73"/>
      <c r="F263" s="74"/>
      <c r="G263" s="74"/>
      <c r="H263" s="120"/>
    </row>
    <row r="264" spans="2:14" ht="15" thickBot="1" x14ac:dyDescent="0.35">
      <c r="B264" s="74"/>
      <c r="C264" s="106"/>
      <c r="D264" s="70">
        <v>39</v>
      </c>
      <c r="E264" s="72"/>
      <c r="F264" s="74"/>
      <c r="G264" s="74"/>
      <c r="H264" s="120"/>
    </row>
    <row r="265" spans="2:14" ht="27" customHeight="1" x14ac:dyDescent="0.3">
      <c r="B265" s="20"/>
      <c r="C265" s="94"/>
      <c r="D265" s="27"/>
      <c r="E265" s="29" t="s">
        <v>123</v>
      </c>
      <c r="F265" s="27"/>
      <c r="G265" s="79">
        <f>SUM(G263:G264)</f>
        <v>0</v>
      </c>
      <c r="H265" s="116"/>
      <c r="N265" s="83"/>
    </row>
    <row r="266" spans="2:14" ht="14.25" customHeight="1" x14ac:dyDescent="0.3">
      <c r="B266" s="170"/>
      <c r="C266" s="171"/>
      <c r="D266" s="171"/>
      <c r="E266" s="171"/>
      <c r="F266" s="171"/>
      <c r="G266" s="171"/>
      <c r="H266" s="172"/>
    </row>
    <row r="267" spans="2:14" x14ac:dyDescent="0.3">
      <c r="B267" s="53"/>
      <c r="C267" s="98"/>
      <c r="D267" s="54"/>
      <c r="E267" s="58" t="s">
        <v>22</v>
      </c>
      <c r="F267" s="54"/>
      <c r="G267" s="54"/>
      <c r="H267" s="118"/>
    </row>
    <row r="268" spans="2:14" ht="15" thickBot="1" x14ac:dyDescent="0.35"/>
    <row r="269" spans="2:14" ht="18.600000000000001" thickBot="1" x14ac:dyDescent="0.35">
      <c r="E269" s="7" t="s">
        <v>23</v>
      </c>
      <c r="F269" s="81"/>
      <c r="G269" s="82">
        <f>SUM(G10, G19, G28, G37, G44, G51, G58, G69, G76, G86, G93, G100, G106, G111, G118, G125, G131, G137, G143, G149, G159, G164, G169, G175, G180, G187, G194, G200, G205, G210, G215, G222, G227, G232, G239, G246, G251, G260, G265)</f>
        <v>127</v>
      </c>
    </row>
  </sheetData>
  <mergeCells count="80">
    <mergeCell ref="B262:H262"/>
    <mergeCell ref="B266:H266"/>
    <mergeCell ref="E252:H252"/>
    <mergeCell ref="E247:H247"/>
    <mergeCell ref="E223:H223"/>
    <mergeCell ref="B224:H224"/>
    <mergeCell ref="B248:H248"/>
    <mergeCell ref="B253:H253"/>
    <mergeCell ref="E261:H261"/>
    <mergeCell ref="E228:H228"/>
    <mergeCell ref="B229:H229"/>
    <mergeCell ref="E233:H233"/>
    <mergeCell ref="B234:H234"/>
    <mergeCell ref="E240:H240"/>
    <mergeCell ref="B241:H241"/>
    <mergeCell ref="E188:H188"/>
    <mergeCell ref="B189:H189"/>
    <mergeCell ref="E195:H195"/>
    <mergeCell ref="B196:H196"/>
    <mergeCell ref="E201:H201"/>
    <mergeCell ref="B202:H202"/>
    <mergeCell ref="E206:H206"/>
    <mergeCell ref="B207:H207"/>
    <mergeCell ref="E211:H211"/>
    <mergeCell ref="B212:H212"/>
    <mergeCell ref="E216:H216"/>
    <mergeCell ref="B217:H217"/>
    <mergeCell ref="B182:H182"/>
    <mergeCell ref="E134:H134"/>
    <mergeCell ref="E138:H138"/>
    <mergeCell ref="E144:H144"/>
    <mergeCell ref="E150:H150"/>
    <mergeCell ref="E151:H151"/>
    <mergeCell ref="B152:H152"/>
    <mergeCell ref="E160:H160"/>
    <mergeCell ref="B161:H161"/>
    <mergeCell ref="E165:H165"/>
    <mergeCell ref="B166:H166"/>
    <mergeCell ref="E171:H171"/>
    <mergeCell ref="B172:H172"/>
    <mergeCell ref="E170:H170"/>
    <mergeCell ref="E181:H181"/>
    <mergeCell ref="B102:H102"/>
    <mergeCell ref="B108:H108"/>
    <mergeCell ref="E112:H112"/>
    <mergeCell ref="B113:H113"/>
    <mergeCell ref="E119:H119"/>
    <mergeCell ref="E132:H132"/>
    <mergeCell ref="B133:H133"/>
    <mergeCell ref="E176:H176"/>
    <mergeCell ref="B120:H120"/>
    <mergeCell ref="E127:H127"/>
    <mergeCell ref="E126:H126"/>
    <mergeCell ref="B177:H177"/>
    <mergeCell ref="B128:H128"/>
    <mergeCell ref="E101:H101"/>
    <mergeCell ref="I4:O5"/>
    <mergeCell ref="I1:W1"/>
    <mergeCell ref="B30:H30"/>
    <mergeCell ref="E38:H38"/>
    <mergeCell ref="B39:H39"/>
    <mergeCell ref="B3:H3"/>
    <mergeCell ref="E2:H2"/>
    <mergeCell ref="E11:H11"/>
    <mergeCell ref="B12:H12"/>
    <mergeCell ref="E59:H59"/>
    <mergeCell ref="E60:H60"/>
    <mergeCell ref="E20:H20"/>
    <mergeCell ref="B21:H21"/>
    <mergeCell ref="E29:H29"/>
    <mergeCell ref="B61:H61"/>
    <mergeCell ref="E45:H45"/>
    <mergeCell ref="B46:H46"/>
    <mergeCell ref="E52:H52"/>
    <mergeCell ref="B53:H53"/>
    <mergeCell ref="B95:H95"/>
    <mergeCell ref="E62:H62"/>
    <mergeCell ref="E77:H77"/>
    <mergeCell ref="B78:H78"/>
    <mergeCell ref="E79:H79"/>
  </mergeCells>
  <phoneticPr fontId="5" type="noConversion"/>
  <printOptions horizontalCentered="1"/>
  <pageMargins left="0.2" right="0.2" top="0.75" bottom="0.56000000000000005" header="0.3" footer="0.3"/>
  <pageSetup scale="81" orientation="portrait" r:id="rId1"/>
  <headerFooter>
    <oddHeader>&amp;CDRII Continuity Education Activity Points
Tracking Sheet</oddHeader>
    <oddFooter>&amp;L&amp;F&amp;R Page &amp;P</oddFooter>
  </headerFooter>
  <rowBreaks count="18" manualBreakCount="18">
    <brk id="28" max="16383" man="1"/>
    <brk id="37" max="16383" man="1"/>
    <brk id="44" max="16383" man="1"/>
    <brk id="51" max="16383" man="1"/>
    <brk id="58" max="16383" man="1"/>
    <brk id="76" max="16383" man="1"/>
    <brk id="106" max="16383" man="1"/>
    <brk id="118" max="16383" man="1"/>
    <brk id="131" max="16383" man="1"/>
    <brk id="159" max="16383" man="1"/>
    <brk id="175" max="16383" man="1"/>
    <brk id="187" max="16383" man="1"/>
    <brk id="200" max="16383" man="1"/>
    <brk id="205" max="16383" man="1"/>
    <brk id="210" max="16383" man="1"/>
    <brk id="215" max="16383" man="1"/>
    <brk id="227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</vt:lpstr>
      <vt:lpstr>'2013'!Print_Titles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Tim Prewitt</cp:lastModifiedBy>
  <cp:lastPrinted>2011-01-19T22:29:05Z</cp:lastPrinted>
  <dcterms:created xsi:type="dcterms:W3CDTF">2010-04-05T20:08:41Z</dcterms:created>
  <dcterms:modified xsi:type="dcterms:W3CDTF">2016-10-05T13:08:00Z</dcterms:modified>
</cp:coreProperties>
</file>